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66925"/>
  <mc:AlternateContent xmlns:mc="http://schemas.openxmlformats.org/markup-compatibility/2006">
    <mc:Choice Requires="x15">
      <x15ac:absPath xmlns:x15ac="http://schemas.microsoft.com/office/spreadsheetml/2010/11/ac" url="D:\Práca\OK\(2026_02_04) Prešov\"/>
    </mc:Choice>
  </mc:AlternateContent>
  <xr:revisionPtr revIDLastSave="0" documentId="13_ncr:1_{A8195EA9-20C3-4C3D-AF86-765D9629A058}" xr6:coauthVersionLast="47" xr6:coauthVersionMax="47" xr10:uidLastSave="{00000000-0000-0000-0000-000000000000}"/>
  <bookViews>
    <workbookView xWindow="-120" yWindow="-120" windowWidth="29040" windowHeight="15720" activeTab="1" xr2:uid="{6484F252-944D-450A-BB0D-7BE1AD1F2396}"/>
  </bookViews>
  <sheets>
    <sheet name="Inštrukcie" sheetId="7" r:id="rId1"/>
    <sheet name="ZIADOST" sheetId="1" r:id="rId2"/>
    <sheet name="zoznamy" sheetId="2" state="hidden" r:id="rId3"/>
  </sheets>
  <definedNames>
    <definedName name="Dátum_podpísania">ZIADOST!$G$108</definedName>
    <definedName name="Dátum_podujatia">ZIADOST!$E$5</definedName>
    <definedName name="Dátum_vzniku">ZIADOST!$B$42</definedName>
    <definedName name="de_minimis">ZIADOST!$B$67</definedName>
    <definedName name="DIČ">ZIADOST!$B$27</definedName>
    <definedName name="Druh_podniku">ZIADOST!$B$53</definedName>
    <definedName name="Email">ZIADOST!$B$80</definedName>
    <definedName name="Forma_podpisu">ZIADOST!$B$70</definedName>
    <definedName name="IČO">ZIADOST!$B$24</definedName>
    <definedName name="IsContacParticipant">ZIADOST!$B$83</definedName>
    <definedName name="Kontaktná_osoba">ZIADOST!$B$74</definedName>
    <definedName name="Kraj">ZIADOST!$B$39</definedName>
    <definedName name="Názov">ZIADOST!$E$4</definedName>
    <definedName name="Obec">ZIADOST!$B$33</definedName>
    <definedName name="Obchodné_meno">ZIADOST!$B$21</definedName>
    <definedName name="_xlnm.Print_Area" localSheetId="1">ZIADOST!$B$1:$K$324</definedName>
    <definedName name="PČS">ZIADOST!$B$36</definedName>
    <definedName name="Počet_pracovníkov">ZIADOST!$B$57</definedName>
    <definedName name="Pracovný_pomer">ZIADOST!$B$104</definedName>
    <definedName name="Právna_forma">ZIADOST!$B$48</definedName>
    <definedName name="Ročná_bilancia">ZIADOST!$B$64</definedName>
    <definedName name="Ročný_obrat">ZIADOST!$B$61</definedName>
    <definedName name="Sídlo">ZIADOST!$B$30</definedName>
    <definedName name="Štatutárny_orgán">ZIADOST!$B$45</definedName>
    <definedName name="Tel_číslo">ZIADOST!$B$77</definedName>
    <definedName name="Účastník1_email">ZIADOST!$B$90</definedName>
    <definedName name="Účastník1_meno">ZIADOST!$B$87</definedName>
    <definedName name="Účastník2_email">ZIADOST!$B$96</definedName>
    <definedName name="Účastník2_meno">ZIADOST!$B$93</definedName>
    <definedName name="Účastník3_email">ZIADOST!$B$102</definedName>
    <definedName name="Účastník3_meno">ZIADOST!$B$99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2" i="1" l="1"/>
  <c r="B286" i="1"/>
  <c r="B190" i="1"/>
  <c r="B238" i="1"/>
  <c r="B288" i="1"/>
  <c r="B240" i="1"/>
  <c r="B192" i="1"/>
  <c r="D291" i="1"/>
  <c r="D194" i="1"/>
  <c r="B148" i="1"/>
  <c r="E49" i="7" l="1"/>
  <c r="F49" i="7"/>
  <c r="G49" i="7"/>
  <c r="H49" i="7"/>
  <c r="J49" i="7"/>
  <c r="K49" i="7"/>
  <c r="L49" i="7"/>
  <c r="M49" i="7"/>
  <c r="N49" i="7"/>
  <c r="O49" i="7"/>
  <c r="Q49" i="7"/>
  <c r="T49" i="7"/>
  <c r="U49" i="7"/>
  <c r="W49" i="7"/>
  <c r="V49" i="7"/>
  <c r="Y49" i="7"/>
  <c r="Z49" i="7"/>
  <c r="AA49" i="7"/>
  <c r="AB49" i="7"/>
  <c r="AC49" i="7"/>
  <c r="AD49" i="7"/>
  <c r="AF49" i="7"/>
  <c r="AG49" i="7"/>
  <c r="AH49" i="7"/>
  <c r="AK49" i="7"/>
  <c r="AM49" i="7"/>
  <c r="AL49" i="7"/>
  <c r="AN49" i="7"/>
  <c r="AO49" i="7"/>
  <c r="D49" i="7"/>
  <c r="B90" i="1"/>
  <c r="AJ49" i="7" s="1"/>
  <c r="AI49" i="7" l="1"/>
</calcChain>
</file>

<file path=xl/sharedStrings.xml><?xml version="1.0" encoding="utf-8"?>
<sst xmlns="http://schemas.openxmlformats.org/spreadsheetml/2006/main" count="231" uniqueCount="194">
  <si>
    <t>Sídlo žiadateľa (ulica a číslo) *</t>
  </si>
  <si>
    <t>PSČ*</t>
  </si>
  <si>
    <t>IČO*</t>
  </si>
  <si>
    <t>Ine</t>
  </si>
  <si>
    <t>Kontaktná osoba - meno a priezvisko</t>
  </si>
  <si>
    <t>Email kontaktnej osoby</t>
  </si>
  <si>
    <t xml:space="preserve">Prešovský kraj </t>
  </si>
  <si>
    <t>Kraj</t>
  </si>
  <si>
    <t>Krátke inštrukcie</t>
  </si>
  <si>
    <t>Žiadosť:</t>
  </si>
  <si>
    <t>Názov projektu:</t>
  </si>
  <si>
    <t>Špecifický cieľ:</t>
  </si>
  <si>
    <t>Kód projektu:</t>
  </si>
  <si>
    <t>Komponent:</t>
  </si>
  <si>
    <t>Link:</t>
  </si>
  <si>
    <t>Horizontálna podpora malého a stredného podnikania</t>
  </si>
  <si>
    <t>RSO 1.3 Posilnenie udržateľného rastu a konkurencieschopnosti MSP a tvorby pracovných miest v MSP, a to aj produktívnymi investíciami</t>
  </si>
  <si>
    <t>Schéma minimálnej pomoci na horizontálnu podporu malého a stredného podnikania v SR z prostriedkov Programu Slovensko 2021 - 2027 (DM – 19/2024)</t>
  </si>
  <si>
    <t>DIČ*</t>
  </si>
  <si>
    <t>Program:</t>
  </si>
  <si>
    <t>Priorita:</t>
  </si>
  <si>
    <t>Aktivita:</t>
  </si>
  <si>
    <t>Podpora malého a stredného podnikania</t>
  </si>
  <si>
    <t>Údaje o kontaktnej osobe</t>
  </si>
  <si>
    <t>v listinnej podobe</t>
  </si>
  <si>
    <t>podpisy</t>
  </si>
  <si>
    <t>Aktivita 1</t>
  </si>
  <si>
    <t>Opatrenie:</t>
  </si>
  <si>
    <t>Za žiadateľa:</t>
  </si>
  <si>
    <t>V:</t>
  </si>
  <si>
    <t>dňa:</t>
  </si>
  <si>
    <t>Dátum:</t>
  </si>
  <si>
    <t>DIČ</t>
  </si>
  <si>
    <t>IČ DPH</t>
  </si>
  <si>
    <t xml:space="preserve">Dátum vzniku </t>
  </si>
  <si>
    <t>Počet pracovníkov (ročná pracovná jednotka)</t>
  </si>
  <si>
    <t>Ročný obrat za rok 2024 a odhad 2025</t>
  </si>
  <si>
    <t>Celková ročná bilančná suma(aktíva)  za rok 2024 a odhad 2025</t>
  </si>
  <si>
    <t>kontaktna osoba</t>
  </si>
  <si>
    <t xml:space="preserve">401101A322 </t>
  </si>
  <si>
    <t>konateľ</t>
  </si>
  <si>
    <t>externý spolupracovník</t>
  </si>
  <si>
    <t>spoločník</t>
  </si>
  <si>
    <t>zamestnanec</t>
  </si>
  <si>
    <t>I.</t>
  </si>
  <si>
    <t>Vyhlásenia o splnení podmienok poskytnutia pomoci - VŠEOBECNÉ</t>
  </si>
  <si>
    <t>II.</t>
  </si>
  <si>
    <t>Vyhlásenia o splnení podmienok poskytnutia pomoci – OSOBITNÉ</t>
  </si>
  <si>
    <t>vyhlasenia</t>
  </si>
  <si>
    <t>Vyhlasujem</t>
  </si>
  <si>
    <t>Nevyhlasujem</t>
  </si>
  <si>
    <t>Základné informácie o žiadateľovi</t>
  </si>
  <si>
    <t>Obchodné meno/Názov*</t>
  </si>
  <si>
    <t>Právny základ:</t>
  </si>
  <si>
    <t>Sídlo/Miesto podnikania (ulica a číslo)*</t>
  </si>
  <si>
    <t>Obec*</t>
  </si>
  <si>
    <t>Meno, priezvisko*</t>
  </si>
  <si>
    <t>Telefón kontaktnej osoby*</t>
  </si>
  <si>
    <t>Email kontaktnej osoby*</t>
  </si>
  <si>
    <t>Forma podpisovania dokumentácie*</t>
  </si>
  <si>
    <t>Za Slovak Business Agency:</t>
  </si>
  <si>
    <t>Podpis za Slovak Business Agency:</t>
  </si>
  <si>
    <t xml:space="preserve">       Vyhlásenia o splnení podmienok poskytnutia pomoci</t>
  </si>
  <si>
    <t>Príloha je kompletná ak sú zaškrtnuté všetky povinné vyhlásenia. Povinné vyhlásenia sú označené*</t>
  </si>
  <si>
    <t>Vyhlásenie 8. sa použije výlučne v prípade jediného podniku</t>
  </si>
  <si>
    <t>Vyhlásenie 10. sa použije výlučne v prípade PO - podnikateľa</t>
  </si>
  <si>
    <t>Dátum vzniku, resp. prvého zápisu do OR SR, ŽR SR, iného registra oprávňujúceho na podnikanie*</t>
  </si>
  <si>
    <t>Program Slovensko 2021 – 2027</t>
  </si>
  <si>
    <t>1P1 Veda, výskum a inovácie</t>
  </si>
  <si>
    <t xml:space="preserve">Žiadosť je kompletná, ak sú vyplnené všetky povinné polia. Povinné polia sú označené* </t>
  </si>
  <si>
    <t>V rámci vyhlásenia  1. a 2. uveďte iba 1 skutočnosť podľa aktuálneho stavu</t>
  </si>
  <si>
    <t>V rámci vyhlásenia 1. a 2. uveďte iba 1 skutočnosť podľa aktuálneho stavu</t>
  </si>
  <si>
    <t>Údaje o účastníkoch</t>
  </si>
  <si>
    <t>Ročný obrat za rok 2024 a ak ste novozaložený podnik od 1.1.2025 - uveďte kvalifikovaný odhad na obdobie roka 2025*</t>
  </si>
  <si>
    <t>Počet pracovníkov (ročná pracovná jednotka) za rok 2024 a ak ste novozaložený podnik od 1.1.2025 - uveďte kvalifikovaný odhad na obdobie roka 2025*</t>
  </si>
  <si>
    <t>Celková ročná bilančná suma (aktíva) za rok 2024 a ak ste novozaložený podnik od 1.1.2025 - uveďte kvalifikovaný odhad na obdobie roka 2025*</t>
  </si>
  <si>
    <t>ucastnik 3</t>
  </si>
  <si>
    <t>Meno a priezvisko účastníka č. 1*</t>
  </si>
  <si>
    <t>Meno a priezvisko účastníka č. 2*</t>
  </si>
  <si>
    <t>Meno a priezvisko účastníka č. 3*</t>
  </si>
  <si>
    <t>V prípade, ak v čase podania žiadosti žiadate o inú minimálnu pomoc aj od iného poskytovateľa, v rámci iných schém uveďte poskytovateľa pomoci a výšku poskytovanej pomoci</t>
  </si>
  <si>
    <t>de minimis plán</t>
  </si>
  <si>
    <t>počet zákazníkov</t>
  </si>
  <si>
    <t>Email učastníka č.1*</t>
  </si>
  <si>
    <t>Email učastníka č.3*</t>
  </si>
  <si>
    <t>Email učastníka č.2*</t>
  </si>
  <si>
    <t>email ucastnik 1</t>
  </si>
  <si>
    <t>email ucastnik 2</t>
  </si>
  <si>
    <t>email ucastnik 3</t>
  </si>
  <si>
    <t>Vyhlásenie 14. sa použije výlučne v prípade FO - podnikateľa</t>
  </si>
  <si>
    <t xml:space="preserve">* Vyhlasujem, že osoby určené v tomto formulári ako účastníci resp. kontaktná osoba (ak je účastníkom) - fyzické osoby sú v pracovnoprávnom vzťahu k Žiadateľovi a/alebo majú majetkovú účasť k Žiadateľovi a/alebo sú členmi štatutárneho orgánu Žiadateľa, resp. prokuristami Žiadateľa </t>
  </si>
  <si>
    <t>Meno a priezvisko konajúceho/konajúcich:</t>
  </si>
  <si>
    <t>Podpis konajúceho/konajúcich:</t>
  </si>
  <si>
    <t>Áno</t>
  </si>
  <si>
    <t>Nie</t>
  </si>
  <si>
    <t>Možnosti</t>
  </si>
  <si>
    <t>Kontaktná osoba je zároveň účastníkom na podujatia</t>
  </si>
  <si>
    <t>v elektronickej podobe t.j. kvalifikovaným elektronickým podpisom/zaručeným elektronickým podpisom (KEP/ZEP)</t>
  </si>
  <si>
    <t xml:space="preserve">Štatutárny orgán/konajúci </t>
  </si>
  <si>
    <t>Je kontaktná os. aj účastníkom</t>
  </si>
  <si>
    <t xml:space="preserve">Banskobystrický kraj </t>
  </si>
  <si>
    <t>Bratislavský kraj</t>
  </si>
  <si>
    <t xml:space="preserve">Košický kraj </t>
  </si>
  <si>
    <t>Nitriansky kraj</t>
  </si>
  <si>
    <t xml:space="preserve">Trenčiansky kraj </t>
  </si>
  <si>
    <t xml:space="preserve">Trnavský kraj </t>
  </si>
  <si>
    <t>Žilinský kraj</t>
  </si>
  <si>
    <t>https://bit.ly/Schema_min_pomoci</t>
  </si>
  <si>
    <t>Štatutárny orgán/konajúci (meno, priezvisko)*</t>
  </si>
  <si>
    <t>Právna forma*</t>
  </si>
  <si>
    <t>Fyzická osoba – podnikateľ</t>
  </si>
  <si>
    <r>
      <t xml:space="preserve">Ak ste vyplnili </t>
    </r>
    <r>
      <rPr>
        <b/>
        <sz val="11"/>
        <color theme="1"/>
        <rFont val="Calibri"/>
        <family val="2"/>
        <charset val="238"/>
        <scheme val="minor"/>
      </rPr>
      <t>Iné</t>
    </r>
  </si>
  <si>
    <t>(napíšte aká...............)</t>
  </si>
  <si>
    <t>Mikropodnik - Podnik, ktorý zamestnáva menej ako 10 osôb a ktorého ročný obrat a/alebo celková ročná súvaha nepresahuje 2 mil. EUR.</t>
  </si>
  <si>
    <t>Druh podniku</t>
  </si>
  <si>
    <t>Malý podnik - Podnik, ktorý zamestnáva menej ako 50 osôb a ktorého ročný obrat a/alebo celková ročná súvaha nepresahuje 10 mil. EUR.</t>
  </si>
  <si>
    <r>
      <rPr>
        <sz val="11"/>
        <rFont val="Calibri"/>
        <family val="2"/>
        <charset val="238"/>
        <scheme val="minor"/>
      </rPr>
      <t>Stredný podnik</t>
    </r>
    <r>
      <rPr>
        <sz val="11"/>
        <color theme="1"/>
        <rFont val="Calibri"/>
        <family val="2"/>
        <charset val="238"/>
        <scheme val="minor"/>
      </rPr>
      <t xml:space="preserve"> - Podnik, ktorý zamestnáva menej ako 250 osôb a ktorého ročný obrat nepresahuje 50 mil. EUR a/alebo celková ročná súvaha nepresahuje 43 mil. EUR.</t>
    </r>
  </si>
  <si>
    <t>prokurista</t>
  </si>
  <si>
    <t>predseda/podpredseda/člen predstavenstva</t>
  </si>
  <si>
    <t>Právna forma</t>
  </si>
  <si>
    <t>Právnická osoba napr. s.r.o., a.s., j.s.a., k.s. a pod.</t>
  </si>
  <si>
    <t xml:space="preserve">Iné </t>
  </si>
  <si>
    <t>Heslo</t>
  </si>
  <si>
    <t>SBA</t>
  </si>
  <si>
    <t>Uveďte priemerný počet pracovníkov, ktorí pracovali vo Vašom podniku ku dňu zostavenia účtovnej závierky v predchádzajúcom období (napr. k 31. 12. 2024) na plný pracovný čas alebo čiastkový pracovný čas. Ide najmä o zamestnancov, dohodárov, vlastníkov, manažérov a pod. Ak ste ešte účtovnú závierku k danému obdobiu nezostavovali, uveďte kvalifikovaný odhad tejto hodnoty. Spôsob výpočtu ročnej pracovnej jednotky nájdete na https://bit.ly/Definicia_MSP</t>
  </si>
  <si>
    <t>Presné informácie nájdete viď. http://www.registeruz.sk (v prípade, že zverejňujete účtovnú závierku). Uveďte výšku obratu Vášho podniku ku dňu zostavenia účtovnej závierky v predchádzajúcom období (napr. k 31. 12. 2024). Ak ste ešte účtovnú závierku za spomínané obdobie nezostavovali, uveďte kvalifikovaný odhad tejto hodnoty.  Aké hodnoty je potrebné uviesť v položke obrat nájdete https://bit.ly/Definicia_MSP</t>
  </si>
  <si>
    <t xml:space="preserve">Vyhlásenie a Súhlas k spracúvaniu osobných údajov </t>
  </si>
  <si>
    <t>(Vyhlásenie a Súhlas k spracúvaniu osobných údajov predloží a podpíše na samostatnom tlačive každá dotknutá osoba, ktorej údaje sú uvedené v žiadosti a/alebo ktorá sa má zúčastňovať pomoci)</t>
  </si>
  <si>
    <t>Obchodné meno/Názov žiadateľa*</t>
  </si>
  <si>
    <t>Dolu podpísaný/á</t>
  </si>
  <si>
    <t>Podpis dotknutej osoby:</t>
  </si>
  <si>
    <r>
      <t>1. Vpisujte dáta</t>
    </r>
    <r>
      <rPr>
        <b/>
        <sz val="11"/>
        <color theme="1"/>
        <rFont val="Calibri"/>
        <family val="2"/>
        <charset val="238"/>
        <scheme val="minor"/>
      </rPr>
      <t xml:space="preserve"> iba do označených polí</t>
    </r>
  </si>
  <si>
    <r>
      <t xml:space="preserve">2. Názvy polí a hárkov tj nadpisy </t>
    </r>
    <r>
      <rPr>
        <b/>
        <sz val="11"/>
        <color theme="1"/>
        <rFont val="Calibri"/>
        <family val="2"/>
        <charset val="238"/>
        <scheme val="minor"/>
      </rPr>
      <t>sú nemenné.</t>
    </r>
  </si>
  <si>
    <r>
      <t xml:space="preserve">3. Vyberajte iba z </t>
    </r>
    <r>
      <rPr>
        <b/>
        <sz val="11"/>
        <color theme="1"/>
        <rFont val="Calibri"/>
        <family val="2"/>
        <charset val="238"/>
        <scheme val="minor"/>
      </rPr>
      <t>predvolených</t>
    </r>
    <r>
      <rPr>
        <sz val="11"/>
        <color theme="1"/>
        <rFont val="Calibri"/>
        <family val="2"/>
        <charset val="238"/>
        <scheme val="minor"/>
      </rPr>
      <t xml:space="preserve"> zoznamov v bunkách.</t>
    </r>
  </si>
  <si>
    <r>
      <t xml:space="preserve">4. </t>
    </r>
    <r>
      <rPr>
        <b/>
        <sz val="11"/>
        <color theme="1"/>
        <rFont val="Calibri"/>
        <family val="2"/>
        <charset val="238"/>
        <scheme val="minor"/>
      </rPr>
      <t>Polia s hviezdičkou sú povinné polia</t>
    </r>
    <r>
      <rPr>
        <sz val="11"/>
        <color theme="1"/>
        <rFont val="Calibri"/>
        <family val="2"/>
        <charset val="238"/>
        <scheme val="minor"/>
      </rPr>
      <t>, polia bez hviezdičky vyplňte, ak sa vás týkajú.</t>
    </r>
  </si>
  <si>
    <t xml:space="preserve">Právna forma </t>
  </si>
  <si>
    <t>Podpisovani KEP/ZEP/list</t>
  </si>
  <si>
    <t>Pre potreby overenia, či žiadateľ spĺňa definíciu MSP (mikropodniku, malého alebo stredného podniku), je potrebné definovať, o aký typ podniku ide. Podrobná definícia typov podnikov pre potreby overenia sa nachádza v Príručke pre používateľov definície MSP dostupnej na https://bit.ly/Definicia_MSP</t>
  </si>
  <si>
    <t xml:space="preserve">Kraj* </t>
  </si>
  <si>
    <t xml:space="preserve">Druh podniku (podľa definície MSP)* </t>
  </si>
  <si>
    <r>
      <t xml:space="preserve">Po vyplnení Žiadosť </t>
    </r>
    <r>
      <rPr>
        <b/>
        <sz val="15"/>
        <rFont val="Calibri"/>
        <family val="2"/>
        <scheme val="minor"/>
      </rPr>
      <t>(aj vrátane príloh, ktoré sú súčasťou Žiadosti (ďalšie strany tohto dokumentu))</t>
    </r>
    <r>
      <rPr>
        <sz val="15"/>
        <rFont val="Calibri"/>
        <family val="2"/>
        <charset val="238"/>
        <scheme val="minor"/>
      </rPr>
      <t xml:space="preserve">:
1. na e-mailovu adresu cp@sbagency.sk zašlite vyplnenú žiadosť vo formáte excel 
2. a následne podpíšte: 
     a) KEP/ZEPom a pošlite elektronicky mailom alebo
     b) fyzicky a podpísanú verziu pošlite poštou.                                                                            
</t>
    </r>
    <r>
      <rPr>
        <b/>
        <sz val="10"/>
        <rFont val="Calibri"/>
        <family val="2"/>
        <scheme val="minor"/>
      </rPr>
      <t>Ak podpisujete KEP/ZEP (kvalifikovaným elektronickým podpisom/zaručeným elektronickým podpisom), použite prosím nasledovný link: https://qesportal.sk/Portal/sk.  Nepoužívajte sken podpisu.</t>
    </r>
  </si>
  <si>
    <t>Názov:</t>
  </si>
  <si>
    <r>
      <t>ako dotknutá osoba za žiadateľa týmto beriem na vedomie, že Slovak Business Agency, so sídlom Karadžičova 7773/2, 811 09 Bratislava – Staré Mesto, Slovenská republika, IČO: 30 845 301  (ďalej len „</t>
    </r>
    <r>
      <rPr>
        <b/>
        <sz val="11.5"/>
        <rFont val="Calibri"/>
        <family val="2"/>
        <charset val="238"/>
        <scheme val="minor"/>
      </rPr>
      <t>SBA</t>
    </r>
    <r>
      <rPr>
        <sz val="11.5"/>
        <rFont val="Calibri"/>
        <family val="2"/>
        <charset val="238"/>
        <scheme val="minor"/>
      </rPr>
      <t xml:space="preserve">“), ako prijímateľ nenávratného finančného príspevku na základe </t>
    </r>
    <r>
      <rPr>
        <i/>
        <sz val="11.5"/>
        <rFont val="Calibri"/>
        <family val="2"/>
        <charset val="238"/>
        <scheme val="minor"/>
      </rPr>
      <t>Zmluvy o poskytnutí nenávratného finančného príspevku</t>
    </r>
    <r>
      <rPr>
        <sz val="11.5"/>
        <rFont val="Calibri"/>
        <family val="2"/>
        <charset val="238"/>
        <scheme val="minor"/>
      </rPr>
      <t>, reg. č.: 332/2024-2060-4237, uzatvorenej medzi Ministerstvom investícií, regionálneho rozvoja a informatizácie Slovenskej republiky v  zastúpení Ministerstvom hospodárstva Slovenskej republiky a SBA dňa 22. 01. 2025 v úplnom znení (ďalej len „</t>
    </r>
    <r>
      <rPr>
        <b/>
        <sz val="11.5"/>
        <rFont val="Calibri"/>
        <family val="2"/>
        <charset val="238"/>
        <scheme val="minor"/>
      </rPr>
      <t>Zmluva o poskytnutí NFP</t>
    </r>
    <r>
      <rPr>
        <sz val="11.5"/>
        <rFont val="Calibri"/>
        <family val="2"/>
        <charset val="238"/>
        <scheme val="minor"/>
      </rPr>
      <t>“), spracúva v zmysle príslušných ustanovení zákona č. 121/2022 Z. z. o príspevkoch z fondov Európskej únie a o zmene a doplnení niektorých zákonov v znení neskorších predpisov (ďalej len „</t>
    </r>
    <r>
      <rPr>
        <b/>
        <sz val="11.5"/>
        <rFont val="Calibri"/>
        <family val="2"/>
        <charset val="238"/>
        <scheme val="minor"/>
      </rPr>
      <t>Zákon o príspevkoch z fondov EÚ</t>
    </r>
    <r>
      <rPr>
        <sz val="11.5"/>
        <rFont val="Calibri"/>
        <family val="2"/>
        <charset val="238"/>
        <scheme val="minor"/>
      </rPr>
      <t xml:space="preserve">“), na účely (i) preukázania vynakladania poskytnutého príspevku a v súvislosti s realizáciou národného projektu </t>
    </r>
    <r>
      <rPr>
        <i/>
        <sz val="11.5"/>
        <rFont val="Calibri"/>
        <family val="2"/>
        <charset val="238"/>
        <scheme val="minor"/>
      </rPr>
      <t>Horizontálna podpora malého a stredného podnikania</t>
    </r>
    <r>
      <rPr>
        <sz val="11.5"/>
        <rFont val="Calibri"/>
        <family val="2"/>
        <charset val="238"/>
        <scheme val="minor"/>
      </rPr>
      <t>, ITMS kód projektu 401101A322 (ďalej len „</t>
    </r>
    <r>
      <rPr>
        <b/>
        <sz val="11.5"/>
        <rFont val="Calibri"/>
        <family val="2"/>
        <charset val="238"/>
        <scheme val="minor"/>
      </rPr>
      <t>Projekt</t>
    </r>
    <r>
      <rPr>
        <sz val="11.5"/>
        <rFont val="Calibri"/>
        <family val="2"/>
        <charset val="238"/>
        <scheme val="minor"/>
      </rPr>
      <t>“) a (ii) výkonu práv a plnenia povinností podľa Zákona o príspevkoch z fondov EÚ a podľa Zmluvy o poskytnutí NFP, osobné údaje užívateľa, účastníka Projektu, dodávateľa a subdodávateľa v rozsahu:  meno, priezvisko, titul, dátum narodenia, rodné číslo, adresu trvalého pobytu, štátne občianstvo, štát narodenia, e-mailovú adresu a ďalšie údaje v súlade s ustanovením § 46 ods. 3 Zákona o príspevkoch z fondov EÚ (ďalej len „</t>
    </r>
    <r>
      <rPr>
        <b/>
        <sz val="11.5"/>
        <rFont val="Calibri"/>
        <family val="2"/>
        <charset val="238"/>
        <scheme val="minor"/>
      </rPr>
      <t>Vyhlásenie</t>
    </r>
    <r>
      <rPr>
        <sz val="11.5"/>
        <rFont val="Calibri"/>
        <family val="2"/>
        <charset val="238"/>
        <scheme val="minor"/>
      </rPr>
      <t>“).  
V prípade, ak na spracúvanie osobných údajov nie je možné použiť Zákon o príspevkoch z fondov EÚ, týmto, ako dotknutá osoba, udeľujem súhlas na spracúvanie osobných údajov dotknutej osoby v rozsahu, v akom sú uvedené v Žiadosti o poskytnutie pomoci formou Prototypovanie a testovanie a/alebo v súvislosti s ňou, a to na rovnaké účely, aké sú uvedené vo Vyhlásení (ďalej len „</t>
    </r>
    <r>
      <rPr>
        <b/>
        <sz val="11.5"/>
        <rFont val="Calibri"/>
        <family val="2"/>
        <charset val="238"/>
        <scheme val="minor"/>
      </rPr>
      <t>Súhlas</t>
    </r>
    <r>
      <rPr>
        <sz val="11.5"/>
        <rFont val="Calibri"/>
        <family val="2"/>
        <charset val="238"/>
        <scheme val="minor"/>
      </rPr>
      <t xml:space="preserve">“). 
Vyhlásenie a Súhlas sú udelené na dobu trvania Zmluvy o poskytnutí NFP, ak všeobecne záväzné právne predpisy nestanovujú dlhšiu dobu.
Ako dotknutá osoba svojím podpisom zároveň potvrdzujem poskytnutie informácií zo strany SBA v zmysle príslušných ustanovení Nariadenia Európskeho parlamentu a Rady (EÚ) 2016/679 z 27. apríla 2016 o ochrane fyzických osôb pri spracúvaní osobných údajov a o voľnom pohybe takýchto údajov, ktorým sa zrušuje smernica 95/46/ES (všeobecné nariadenie o ochrane údajov) v platnom znení, ktoré sú dostupné na webovom sídle SBA v časti Ochrana osobných údajov. </t>
    </r>
  </si>
  <si>
    <t>Žiadosť o poskytnutie podpory formou Skupinového poradenstva Creative Point</t>
  </si>
  <si>
    <t>Žiadosť o poskytnutie pomoci formou Skupinového poradenstva Creative Point</t>
  </si>
  <si>
    <t>2 - Skupinové poradenstvo</t>
  </si>
  <si>
    <t>Overenie</t>
  </si>
  <si>
    <t>Dokumenty FO podpísané?</t>
  </si>
  <si>
    <t>Poznámka</t>
  </si>
  <si>
    <t>Dátum podanej žiadosti</t>
  </si>
  <si>
    <t>ziadost:</t>
  </si>
  <si>
    <t>Obchodné meno *</t>
  </si>
  <si>
    <t>Obec *</t>
  </si>
  <si>
    <t>Spôsob konania štatutárneho orgánu v mene spoločnosti (podľa OR SR)*</t>
  </si>
  <si>
    <t>Webstránka firmy/produktu resp. služby *</t>
  </si>
  <si>
    <t>Funkcia kontaktnej osoby *</t>
  </si>
  <si>
    <t>Telefón kontaktnej osoby *</t>
  </si>
  <si>
    <t>Preferovaný typ účasti *</t>
  </si>
  <si>
    <t xml:space="preserve">Téma </t>
  </si>
  <si>
    <t xml:space="preserve">Dátum   </t>
  </si>
  <si>
    <t>Účastnik 1</t>
  </si>
  <si>
    <t>Účastnik 2</t>
  </si>
  <si>
    <t>Vyhlasenie prac.práv. pomer</t>
  </si>
  <si>
    <r>
      <rPr>
        <b/>
        <sz val="11"/>
        <rFont val="Calibri"/>
        <family val="2"/>
        <charset val="238"/>
        <scheme val="minor"/>
      </rPr>
      <t>*1.</t>
    </r>
    <r>
      <rPr>
        <sz val="11"/>
        <rFont val="Calibri"/>
        <family val="2"/>
        <charset val="238"/>
        <scheme val="minor"/>
      </rPr>
      <t xml:space="preserve"> 	Ako žiadateľ  týmto vyhlasujem, že nepatrím do skupiny podnikov, ktoré tvoria jediný podnik podľa článku 2 odsek 2 Nariadenia komisie (EÚ) 2023/2831 z 13. decembra 2023 o uplatňovaní článkov 107 a 108 Zmluvy o fungovaní Európskej únie na pomoc de minimis v platnom znení (ďalej len „</t>
    </r>
    <r>
      <rPr>
        <b/>
        <sz val="11"/>
        <rFont val="Calibri"/>
        <family val="2"/>
        <charset val="238"/>
        <scheme val="minor"/>
      </rPr>
      <t>nariadenie č. 2831/2023</t>
    </r>
    <r>
      <rPr>
        <sz val="11"/>
        <rFont val="Calibri"/>
        <family val="2"/>
        <charset val="238"/>
        <scheme val="minor"/>
      </rPr>
      <t xml:space="preserve">“). </t>
    </r>
  </si>
  <si>
    <r>
      <rPr>
        <b/>
        <sz val="11"/>
        <rFont val="Calibri"/>
        <family val="2"/>
        <charset val="238"/>
        <scheme val="minor"/>
      </rPr>
      <t>*2.</t>
    </r>
    <r>
      <rPr>
        <sz val="11"/>
        <rFont val="Calibri"/>
        <family val="2"/>
        <charset val="238"/>
        <scheme val="minor"/>
      </rPr>
      <t xml:space="preserve"> 	Ako žiadateľ patriaci do skupiny podnikov, ktoré tvoria jediný podnik podľa článku 2 odsek 2 nariadenia č. 2831/2023, predkladám, za účelom overenia stropu pomoci, identifikáciu subjektov, ktoré so žiadateľom tvoria jediný podnik podľa článku 2 odsek 2 nariadenia č. 2831/2023.</t>
    </r>
  </si>
  <si>
    <r>
      <rPr>
        <b/>
        <sz val="11"/>
        <rFont val="Calibri"/>
        <family val="2"/>
        <charset val="238"/>
        <scheme val="minor"/>
      </rPr>
      <t xml:space="preserve">*3. </t>
    </r>
    <r>
      <rPr>
        <sz val="11"/>
        <rFont val="Calibri"/>
        <family val="2"/>
        <charset val="238"/>
        <scheme val="minor"/>
      </rPr>
      <t xml:space="preserve">	Ako žiadateľ týmto vyhlasujem, že pomoc nebude použitá v sektoroch hospodárstva, na ktoré sa pomoc v súlade s ustanovením článku 1 odsek 1 nariadenia č. 2831/2023 nevzťahuje a to:
a) 	v oblasti prvovýroby produktov rybolovu a akvakultúry, 
b) 	v oblasti spracovania a marketingu produktov rybolovu a akvakultúry, ak je výška pomoci stanovená na základe ceny alebo množstva kúpených výrobkov alebo výrobkov uvedených na trh,
c) 	v poľnohospodárskej prvovýrobe,
d) 	v oblasti spracovania a marketingu poľnohospodárskych výrobkov, a to v jednom z týchto prípadov:
 i.	ak je výška pomoci stanovená na základe ceny alebo množstva takýchto výrobkov kúpených od prvovýrobcov alebo uvedených na trh príslušnými podnikmi,
 ii.	ak je pomoc podmienená tým, že bude čiastočne alebo úplne postúpená prvovýrobcom,
e) 	na činnosti súvisiace s vývozom do tretích krajín alebo členských štátov, konkrétne pomoc priamo súvisiacu s vyvážanými množstvami, pomoc na zriadenie a prevádzkovanie distribučnej sústavy alebo na iné bežné výdavky súvisiace s vývoznou činnosťou,
f) 	v prípade pomoci, ktorá je podmienená uprednostňovaním používania domácich výrobkov a služieb pred dovážanými.</t>
    </r>
  </si>
  <si>
    <r>
      <rPr>
        <b/>
        <sz val="11"/>
        <rFont val="Calibri"/>
        <family val="2"/>
        <charset val="238"/>
        <scheme val="minor"/>
      </rPr>
      <t xml:space="preserve">*4. </t>
    </r>
    <r>
      <rPr>
        <sz val="11"/>
        <rFont val="Calibri"/>
        <family val="2"/>
        <charset val="238"/>
        <scheme val="minor"/>
      </rPr>
      <t xml:space="preserve">	Ako žiadateľ týmto vyhlasujem, že pomoc bude použitá v rozsahu pôsobnosti </t>
    </r>
    <r>
      <rPr>
        <i/>
        <sz val="11"/>
        <rFont val="Calibri"/>
        <family val="2"/>
        <charset val="238"/>
        <scheme val="minor"/>
      </rPr>
      <t>Schémy minimálnej pomoci na horizontálnu podporu malého a stredného podnikania v SR z prostriedkov Programu Slovensko 2021 - 2027 (DM – 19/2024)</t>
    </r>
    <r>
      <rPr>
        <sz val="11"/>
        <rFont val="Calibri"/>
        <family val="2"/>
        <charset val="238"/>
        <scheme val="minor"/>
      </rPr>
      <t xml:space="preserve"> zverejnenej v Obchodnom vestníku 81/2024 dňa 25. 04. 2024 v úplnom znení (ďalej len „</t>
    </r>
    <r>
      <rPr>
        <b/>
        <sz val="11"/>
        <rFont val="Calibri"/>
        <family val="2"/>
        <charset val="238"/>
        <scheme val="minor"/>
      </rPr>
      <t>Schéma</t>
    </r>
    <r>
      <rPr>
        <sz val="11"/>
        <rFont val="Calibri"/>
        <family val="2"/>
        <charset val="238"/>
        <scheme val="minor"/>
      </rPr>
      <t>“).</t>
    </r>
  </si>
  <si>
    <r>
      <rPr>
        <b/>
        <sz val="11"/>
        <rFont val="Calibri"/>
        <family val="2"/>
        <charset val="238"/>
        <scheme val="minor"/>
      </rPr>
      <t xml:space="preserve">*5. </t>
    </r>
    <r>
      <rPr>
        <sz val="11"/>
        <rFont val="Calibri"/>
        <family val="2"/>
        <charset val="238"/>
        <scheme val="minor"/>
      </rPr>
      <t xml:space="preserve">	Ako žiadateľ týmto informujem, že v čase podania žiadosti  žiadateľ nežiada o inú minimálnu pomoc aj od iného poskytovateľa pomoci, v rámci iných schém minimálnej pomoci, prípadne sa ako žiadateľ zaväzujem, že ak by žiadateľ takúto (inú) žiadosť predložil v čase posudzovania žiadosti, budem o tejto skutočnosti informovať Slovak Business Agency so sídlom Karadžičova 7773/2, 811 09 Bratislava – Staré Mesto, Slovenská republika, IČO: 30 845 301 ako vykonávateľa (ďalej len „</t>
    </r>
    <r>
      <rPr>
        <b/>
        <sz val="11"/>
        <rFont val="Calibri"/>
        <family val="2"/>
        <charset val="238"/>
        <scheme val="minor"/>
      </rPr>
      <t>SBA</t>
    </r>
    <r>
      <rPr>
        <sz val="11"/>
        <rFont val="Calibri"/>
        <family val="2"/>
        <charset val="238"/>
        <scheme val="minor"/>
      </rPr>
      <t>“).</t>
    </r>
  </si>
  <si>
    <r>
      <rPr>
        <b/>
        <sz val="11"/>
        <rFont val="Calibri"/>
        <family val="2"/>
        <charset val="238"/>
        <scheme val="minor"/>
      </rPr>
      <t xml:space="preserve">*6. </t>
    </r>
    <r>
      <rPr>
        <sz val="11"/>
        <rFont val="Calibri"/>
        <family val="2"/>
        <charset val="238"/>
        <scheme val="minor"/>
      </rPr>
      <t xml:space="preserve">	Ako žiadateľ týmto vyhlasujem, že žiadateľ spĺňa status mikropodniku, malého alebo stredného podniku v zmysle definície uvedenej v prílohe I. nariadenia Komisie (EÚ) č. 651/2014 zo 17. júna 2014 o vyhlásení určitých kategórií pomoci za zlučiteľné s vnútorným trhom podľa článkov 107 a 108 zmluvy v platnom znení.</t>
    </r>
  </si>
  <si>
    <r>
      <rPr>
        <b/>
        <sz val="11"/>
        <rFont val="Calibri"/>
        <family val="2"/>
        <charset val="238"/>
        <scheme val="minor"/>
      </rPr>
      <t>*7</t>
    </r>
    <r>
      <rPr>
        <sz val="11"/>
        <rFont val="Calibri"/>
        <family val="2"/>
        <charset val="238"/>
        <scheme val="minor"/>
      </rPr>
      <t>. Ako žiadateľ týmto vyhlasujem, že sa voči žiadateľovi neuplatňuje vrátenie štátnej pomoci na základe rozhodnutia Európskej komisie, v ktorom bola táto štátna pomoc označená za neoprávnenú a nezlučiteľnú s vnútorným trhom.</t>
    </r>
  </si>
  <si>
    <r>
      <rPr>
        <b/>
        <sz val="11"/>
        <rFont val="Calibri"/>
        <family val="2"/>
        <charset val="238"/>
        <scheme val="minor"/>
      </rPr>
      <t xml:space="preserve">*9. </t>
    </r>
    <r>
      <rPr>
        <sz val="11"/>
        <rFont val="Calibri"/>
        <family val="2"/>
        <charset val="238"/>
        <scheme val="minor"/>
      </rPr>
      <t xml:space="preserve">	Ako žiadateľ týmto vyhlasujem, že žiadateľ je podnikateľom podľa ustanovenia § 2 odsek  2 zákona č. 513/1991 Zb. Obchodný zákonník v znení neskorších predpisov, založeným a existujúcim podľa práva Slovenskej republiky, so sídlom a/alebo miestom podnikania na území Slovenskej republiky.</t>
    </r>
  </si>
  <si>
    <r>
      <rPr>
        <b/>
        <sz val="11"/>
        <rFont val="Calibri"/>
        <family val="2"/>
        <charset val="238"/>
        <scheme val="minor"/>
      </rPr>
      <t>*10.</t>
    </r>
    <r>
      <rPr>
        <sz val="11"/>
        <rFont val="Calibri"/>
        <family val="2"/>
        <charset val="238"/>
        <scheme val="minor"/>
      </rPr>
      <t xml:space="preserve"> 	Ako žiadateľ (právnická osoba oprávnená vykonávať podnikateľskú činnosť) týmto vyhlasujem, že žiadateľ nebol právoplatne odsúdený v zmysle zákona č. 91/2016 Z. z. o trestnej zodpovednosti právnických osôb a o zmene a doplnení niektorých zákonov v znení neskorších predpisov.</t>
    </r>
  </si>
  <si>
    <r>
      <rPr>
        <b/>
        <sz val="11"/>
        <rFont val="Calibri"/>
        <family val="2"/>
        <charset val="238"/>
        <scheme val="minor"/>
      </rPr>
      <t xml:space="preserve">*11. </t>
    </r>
    <r>
      <rPr>
        <sz val="11"/>
        <rFont val="Calibri"/>
        <family val="2"/>
        <charset val="238"/>
        <scheme val="minor"/>
      </rPr>
      <t xml:space="preserve">	Vyhlasujem, že voči žiadateľovi nie je vyhlásený konkurz ani povolená reštrukturalizácia. Vyhlásenie sa vzťahuje aj na konania začaté a neukončené podľa zákona č. 328/1991 Zb. o konkurze a vyrovnaní v znení neskorších predpisov, ktorý bol účinný pred zákonom č. 7/2005 Z. z. o konkurze  a reštrukturalizácii a o zmene a doplnení niektorých zákonov v znení neskorších predpisov. Rovnako sa vyhlásenie vzťahuje na prípady zastavenia konkurzného konania pre nedostatok majetku žiadateľa alebo zrušenia konkurzu pre nedostatok majetku žiadateľa.</t>
    </r>
    <r>
      <rPr>
        <sz val="11"/>
        <color theme="1"/>
        <rFont val="Calibri"/>
        <family val="2"/>
        <charset val="238"/>
        <scheme val="minor"/>
      </rPr>
      <t xml:space="preserve"> Zároveň vyhlasujem, že podnik nie je v likvidácii.</t>
    </r>
  </si>
  <si>
    <r>
      <rPr>
        <b/>
        <sz val="11"/>
        <rFont val="Calibri"/>
        <family val="2"/>
        <charset val="238"/>
        <scheme val="minor"/>
      </rPr>
      <t xml:space="preserve">*12. </t>
    </r>
    <r>
      <rPr>
        <sz val="11"/>
        <rFont val="Calibri"/>
        <family val="2"/>
        <charset val="238"/>
        <scheme val="minor"/>
      </rPr>
      <t xml:space="preserve">	Ako žiadateľ týmto vyhlasujem, že vo vzťahu k rovnakým oprávneným výdavkom v rámci Schémy nebola žiadateľovi poskytnutá žiadna iná štátna ani minimálna pomoc.</t>
    </r>
  </si>
  <si>
    <r>
      <rPr>
        <b/>
        <sz val="11"/>
        <rFont val="Calibri"/>
        <family val="2"/>
        <charset val="238"/>
        <scheme val="minor"/>
      </rPr>
      <t xml:space="preserve">*13. </t>
    </r>
    <r>
      <rPr>
        <sz val="11"/>
        <rFont val="Calibri"/>
        <family val="2"/>
        <charset val="238"/>
        <scheme val="minor"/>
      </rPr>
      <t xml:space="preserve">	Ako žiadateľ týmto v osobitných vyhláseniach vyhlasujem, že v čase podania žiadosti žiadateľ spĺňa iné náležitosti a požiadavky výzvy, ak z nej vyplývajú.</t>
    </r>
  </si>
  <si>
    <r>
      <rPr>
        <b/>
        <sz val="11"/>
        <rFont val="Calibri"/>
        <family val="2"/>
        <charset val="238"/>
        <scheme val="minor"/>
      </rPr>
      <t xml:space="preserve">*14. </t>
    </r>
    <r>
      <rPr>
        <sz val="11"/>
        <rFont val="Calibri"/>
        <family val="2"/>
        <charset val="238"/>
        <scheme val="minor"/>
      </rPr>
      <t xml:space="preserve">	Ako žiadateľ (fyzická osoba oprávnená vykonávať podnikateľskú činnosť) týmto vyhlasujem, že žiadateľ nebol právoplatne odsúdený za  trestný čin hospodársky, trestný čin proti majetku alebo iný trestný čin spáchaný úmyselne, ktorého skutková podstata, súvisí s predmetom podnikania. </t>
    </r>
  </si>
  <si>
    <r>
      <rPr>
        <b/>
        <sz val="11"/>
        <rFont val="Calibri"/>
        <family val="2"/>
        <charset val="238"/>
        <scheme val="minor"/>
      </rPr>
      <t xml:space="preserve">*8. </t>
    </r>
    <r>
      <rPr>
        <sz val="11"/>
        <rFont val="Calibri"/>
        <family val="2"/>
        <charset val="238"/>
        <scheme val="minor"/>
      </rPr>
      <t xml:space="preserve">	Ako žiadateľ patriaci do skupiny podnikov, ktoré tvoria jediný podnik podľa článku 2 odsek 2 nariadenia č. 2831/2023 týmto vyhlasujem, že sa voči členom skupiny podnikov, ktoré so žiadateľom tvoria jediný podnik podľa článku 2 odsek 2 nariadenia č. 2831/2023 neuplatňuje vrátenie štátnej pomoci na základe rozhodnutia Európskej komisie, v ktorom bola táto štátna pomoc označená za neoprávnenú a nezlučiteľnú s vnútorným trhom.</t>
    </r>
  </si>
  <si>
    <r>
      <rPr>
        <b/>
        <sz val="11"/>
        <rFont val="Calibri"/>
        <family val="2"/>
        <charset val="238"/>
        <scheme val="minor"/>
      </rPr>
      <t>*1.</t>
    </r>
    <r>
      <rPr>
        <sz val="11"/>
        <rFont val="Calibri"/>
        <family val="2"/>
        <charset val="238"/>
        <scheme val="minor"/>
      </rPr>
      <t xml:space="preserve">	Ako žiadateľ týmto vyhlasujem, že v čase podania žiadosti žiadateľ spĺňa osobitné požiadavky na status žiadateľa, ak z výzvy vyplývajú.</t>
    </r>
  </si>
  <si>
    <r>
      <rPr>
        <b/>
        <sz val="11"/>
        <color theme="1"/>
        <rFont val="Calibri"/>
        <family val="2"/>
        <charset val="238"/>
        <scheme val="minor"/>
      </rPr>
      <t>*2.</t>
    </r>
    <r>
      <rPr>
        <sz val="11"/>
        <color theme="1"/>
        <rFont val="Calibri"/>
        <family val="2"/>
        <charset val="238"/>
        <scheme val="minor"/>
      </rPr>
      <t xml:space="preserve">	Ako žiadateľ týmto vyhlasujem, že žiadateľ zabezpečí zákaz konfliktu záujmov na príslušných úrovniach, ak z výzvy vyplýva.</t>
    </r>
  </si>
  <si>
    <r>
      <rPr>
        <b/>
        <sz val="11"/>
        <color theme="1"/>
        <rFont val="Calibri"/>
        <family val="2"/>
        <charset val="238"/>
        <scheme val="minor"/>
      </rPr>
      <t>*3.</t>
    </r>
    <r>
      <rPr>
        <sz val="11"/>
        <color theme="1"/>
        <rFont val="Calibri"/>
        <family val="2"/>
        <charset val="238"/>
        <scheme val="minor"/>
      </rPr>
      <t xml:space="preserve">	Ako žiadateľ týmto beriem na vedomie spracúvanie osobných údajov dotknutých osôb za žiadateľa v súlade s príslušnými ustanoveniami zákona č. 121/2022 Z. z. o príspevkoch z fondov Európskej únie a o zmene a doplnení niektorých zákonov v znení  neskorších predpisov.</t>
    </r>
  </si>
  <si>
    <r>
      <rPr>
        <b/>
        <sz val="11"/>
        <color theme="1"/>
        <rFont val="Calibri"/>
        <family val="2"/>
        <charset val="238"/>
        <scheme val="minor"/>
      </rPr>
      <t>*4.</t>
    </r>
    <r>
      <rPr>
        <sz val="11"/>
        <color theme="1"/>
        <rFont val="Calibri"/>
        <family val="2"/>
        <charset val="238"/>
        <scheme val="minor"/>
      </rPr>
      <t xml:space="preserve">	Ako žiadateľ týmto vyhlasujem a beriem na vedomie, že okrem údajov uvedených v žiadosti môže byť žiadateľ zo strany SBA vyzvaný na predloženie ďalších informácií súvisiacich s podanou žiadosťou.</t>
    </r>
  </si>
  <si>
    <r>
      <rPr>
        <b/>
        <sz val="11"/>
        <color theme="1"/>
        <rFont val="Calibri"/>
        <family val="2"/>
        <charset val="238"/>
        <scheme val="minor"/>
      </rPr>
      <t>*5.</t>
    </r>
    <r>
      <rPr>
        <sz val="11"/>
        <color theme="1"/>
        <rFont val="Calibri"/>
        <family val="2"/>
        <charset val="238"/>
        <scheme val="minor"/>
      </rPr>
      <t xml:space="preserve">	Ako žiadateľ týmto vyhlasujem a beriem na vedomie, že žiadateľ vyplnením/podaním žiadosti nenadobúda právny nárok na poskytnutie pomoci v zmysle Schémy.</t>
    </r>
  </si>
  <si>
    <r>
      <rPr>
        <b/>
        <sz val="11"/>
        <color theme="1"/>
        <rFont val="Calibri"/>
        <family val="2"/>
        <charset val="238"/>
        <scheme val="minor"/>
      </rPr>
      <t>*6.</t>
    </r>
    <r>
      <rPr>
        <sz val="11"/>
        <color theme="1"/>
        <rFont val="Calibri"/>
        <family val="2"/>
        <charset val="238"/>
        <scheme val="minor"/>
      </rPr>
      <t xml:space="preserve">	Ako žiadateľ týmto vyhlasujem, že všetky údaje, informácie, súhlasy a/alebo vyhlásenia v žiadosti sú aktuálne, úplné a pravdivé, pričom ich poskytujem slobodne a dobrovoľne.</t>
    </r>
  </si>
  <si>
    <r>
      <rPr>
        <b/>
        <sz val="11"/>
        <color theme="1"/>
        <rFont val="Calibri"/>
        <family val="2"/>
        <charset val="238"/>
        <scheme val="minor"/>
      </rPr>
      <t>7.</t>
    </r>
    <r>
      <rPr>
        <sz val="11"/>
        <color theme="1"/>
        <rFont val="Calibri"/>
        <family val="2"/>
        <charset val="238"/>
        <scheme val="minor"/>
      </rPr>
      <t xml:space="preserve">	Ako žiadateľ týmto udeľujem SBA súhlas na zasielanie marketingových informácií a noviniek o aktivitách a/alebo službách SBA, a to prostredníctvom elektronickej pošty na e-mailovú adresu uvedenú v žiadosti, prípadne na adresu, z ktorej bola žiadosť zaslaná (ďalej len „</t>
    </r>
    <r>
      <rPr>
        <b/>
        <sz val="11"/>
        <color theme="1"/>
        <rFont val="Calibri"/>
        <family val="2"/>
        <charset val="238"/>
        <scheme val="minor"/>
      </rPr>
      <t>Súhlas so zasielaním informácií</t>
    </r>
    <r>
      <rPr>
        <sz val="11"/>
        <color theme="1"/>
        <rFont val="Calibri"/>
        <family val="2"/>
        <charset val="238"/>
        <scheme val="minor"/>
      </rPr>
      <t>“). Beriem na vedomie, že Súhlas so zasielaním informácií poskytujem dobrovoľne na dobu trvania Zmluvy o poskytnutí nenávratného finančného príspevku,  reg. č.: 332/2024-2060-4237, uzatvorenej medzi Ministerstvom investícií, regionálneho rozvoja a informatizácie Slovenskej republiky v zastúpení Ministerstvom hospodárstva Slovenskej republiky a SBA dňa 22. 01. 2025 v úplnom znení. Súhlas so zasielaním informácií môžem kedykoľvek odvolať zaslaním žiadosti na emailovú adresu agency@sbagency.sk alebo zaslaním písomnej žiadosti na adresu SBA.</t>
    </r>
  </si>
  <si>
    <r>
      <rPr>
        <b/>
        <sz val="11"/>
        <color theme="1"/>
        <rFont val="Calibri"/>
        <family val="2"/>
        <charset val="238"/>
        <scheme val="minor"/>
      </rPr>
      <t>*8.</t>
    </r>
    <r>
      <rPr>
        <sz val="11"/>
        <color theme="1"/>
        <rFont val="Calibri"/>
        <family val="2"/>
        <charset val="238"/>
        <scheme val="minor"/>
      </rPr>
      <t xml:space="preserve">	Ako žiadateľ týmto vyhlasujem, že žiadosť, v súlade so zásadou „nespôsobovať významnú škodu“, nie je zameraná na činnosti v potenciálne poškodzujúcich oblastiach v zmysle Delegovaného nariadenia Komisie (EÚ) 2021/21391 zo 4. júna 2021, ktorým sa dopĺňa nariadenie Európskeho parlamentu a Rady (EÚ) 2020/852 stanovením technických kritérií preskúmania na určenie podmienok, za ktorých sa hospodárska činnosť označuje za významne prispievajúcu k zmierneniu zmeny klímy alebo adaptácii na zmenu klímy, a na určenie toho, či daná hospodárska činnosť výrazne nenarúša plnenie niektorého z iných environmentálnych cieľov, ani činnosti vyňaté z rozsahu podpory podľa čl. 7 nariadenia Európskeho parlamentu a Rady (EÚ) 2021/1058 z 24. júna 2021 o Európskom fonde regionálneho rozvoja a Kohéznom fonde v platnom znení.</t>
    </r>
  </si>
  <si>
    <r>
      <rPr>
        <b/>
        <sz val="11"/>
        <color theme="1"/>
        <rFont val="Calibri"/>
        <family val="2"/>
        <charset val="238"/>
        <scheme val="minor"/>
      </rPr>
      <t>*9.</t>
    </r>
    <r>
      <rPr>
        <sz val="11"/>
        <color theme="1"/>
        <rFont val="Calibri"/>
        <family val="2"/>
        <charset val="238"/>
        <scheme val="minor"/>
      </rPr>
      <t xml:space="preserve">	Ako žiadateľ týmto vyhlasujem, že v relevantných prípadoch žiadateľ nastaví postupy a pravidlá pre zadávanie zákaziek tak, aby pri zadávaní zákaziek boli primerane uplatňované environmentálne charakteristiky pri produktových skupinách, pre ktoré vláda Slovenskej republiky schválila národné metodiky pre uplatňovanie zeleného verejného obstarávania.</t>
    </r>
  </si>
  <si>
    <r>
      <rPr>
        <b/>
        <sz val="11"/>
        <color theme="1"/>
        <rFont val="Calibri"/>
        <family val="2"/>
        <charset val="238"/>
        <scheme val="minor"/>
      </rPr>
      <t>*10.</t>
    </r>
    <r>
      <rPr>
        <sz val="11"/>
        <color theme="1"/>
        <rFont val="Calibri"/>
        <family val="2"/>
        <charset val="238"/>
        <scheme val="minor"/>
      </rPr>
      <t xml:space="preserve">	Ako Žiadateľ týmto vyhlasujem, že som oboznámil všetky fyzické osoby uvedené v tejto Žiadosti (kontaktná osoba, účastníci podujatia, štatutárny orgán – dotknuté osoby) s podmienkami spracúvania osobných údajov, ktoré sú uvedené v samostatnom dokumente v rámci Výzvy (Dokumenty na stiahnutie – Informácia o spracúvaní osobných údajov). Dotknuté osoby berú uvedené informácie na vedomie, resp. udeľujú súhlas v zmysle predmetného dokumentu. Na základe vyzvania Žiadateľ predloží SBA originál dokumentov podpísaných zo strany  dotknutých osôb. </t>
    </r>
  </si>
  <si>
    <r>
      <t xml:space="preserve">5. Výhlásenie a súhlas so spracovaním údajov stačí vypísať podľa počtu prihlásených osôb </t>
    </r>
    <r>
      <rPr>
        <b/>
        <sz val="11"/>
        <color theme="1"/>
        <rFont val="Calibri"/>
        <family val="2"/>
        <charset val="238"/>
        <scheme val="minor"/>
      </rPr>
      <t>(1 osoba - 1 súhlas)</t>
    </r>
  </si>
  <si>
    <r>
      <t xml:space="preserve">6. Vyplnenú žiadosť </t>
    </r>
    <r>
      <rPr>
        <b/>
        <sz val="11"/>
        <color theme="1"/>
        <rFont val="Calibri"/>
        <family val="2"/>
        <charset val="238"/>
        <scheme val="minor"/>
      </rPr>
      <t xml:space="preserve">dajte tlačiť do PDF zvolením </t>
    </r>
    <r>
      <rPr>
        <sz val="11"/>
        <color theme="1"/>
        <rFont val="Calibri"/>
        <family val="2"/>
        <charset val="238"/>
        <scheme val="minor"/>
      </rPr>
      <t xml:space="preserve">tlačiarne Microsoft Print to PDF (Microsoft tlač do PDF). Ak medzi tlačiarňami túto možnosť nemáte, na lavom paneli máte pod záložkou tlačit záložku Exportovať a dajte Exportovať do PDF </t>
    </r>
  </si>
  <si>
    <t>7. Tlač hárkou do PDF zrealizujte tak, aby boli vyexportované iba relevantné vyplnené časti hárku tj neexportujte resp. netlačte prázdne strany</t>
  </si>
  <si>
    <t>10. V prípade problémov s .xlxs súborom, kontaktujte telefonicky/mailom pred odoslaním zodpovedného manažéra programu +421 908 601 349  resp. cp@sbagency.sk.</t>
  </si>
  <si>
    <r>
      <t xml:space="preserve">8. Ak máte možnosť </t>
    </r>
    <r>
      <rPr>
        <b/>
        <sz val="11"/>
        <color theme="1"/>
        <rFont val="Calibri"/>
        <family val="2"/>
        <charset val="238"/>
        <scheme val="minor"/>
      </rPr>
      <t xml:space="preserve">PDF podpíšte elektronickým podpisom KEP/ZEP </t>
    </r>
  </si>
  <si>
    <r>
      <t xml:space="preserve">9. Do emailu priložte aj </t>
    </r>
    <r>
      <rPr>
        <b/>
        <sz val="11"/>
        <color theme="1"/>
        <rFont val="Calibri"/>
        <family val="2"/>
        <charset val="238"/>
        <scheme val="minor"/>
      </rPr>
      <t>PDF aj vypísaný Excel</t>
    </r>
    <r>
      <rPr>
        <sz val="11"/>
        <color theme="1"/>
        <rFont val="Calibri"/>
        <family val="2"/>
        <charset val="238"/>
        <scheme val="minor"/>
      </rPr>
      <t xml:space="preserve"> súbor. </t>
    </r>
  </si>
  <si>
    <t>Objavujeme základy 3D tlače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</si>
</sst>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00"/>
  </numFmts>
  <fonts count="32" x14ac:knownFonts="1">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b/>
      <sz val="15"/>
      <color theme="1"/>
      <name val="Calibri"/>
      <family val="2"/>
      <charset val="238"/>
      <scheme val="minor"/>
    </font>
    <font>
      <sz val="8"/>
      <name val="Calibri"/>
      <family val="2"/>
      <charset val="238"/>
      <scheme val="minor"/>
    </font>
    <font>
      <sz val="11"/>
      <color rgb="FFED0000"/>
      <name val="Calibri"/>
      <family val="2"/>
      <charset val="238"/>
      <scheme val="minor"/>
    </font>
    <font>
      <sz val="11"/>
      <color rgb="FFFF0000"/>
      <name val="Calibri"/>
      <family val="2"/>
      <charset val="238"/>
      <scheme val="minor"/>
    </font>
    <font>
      <b/>
      <sz val="11"/>
      <color rgb="FFFF0000"/>
      <name val="Calibri"/>
      <family val="2"/>
      <charset val="238"/>
      <scheme val="minor"/>
    </font>
    <font>
      <b/>
      <sz val="11"/>
      <name val="Calibri"/>
      <family val="2"/>
      <charset val="238"/>
      <scheme val="minor"/>
    </font>
    <font>
      <sz val="11"/>
      <color rgb="FFC00000"/>
      <name val="Calibri"/>
      <family val="2"/>
      <charset val="238"/>
      <scheme val="minor"/>
    </font>
    <font>
      <sz val="11"/>
      <name val="Calibri"/>
      <family val="2"/>
      <charset val="238"/>
      <scheme val="minor"/>
    </font>
    <font>
      <b/>
      <sz val="17"/>
      <name val="Calibri"/>
      <family val="2"/>
      <charset val="238"/>
      <scheme val="minor"/>
    </font>
    <font>
      <sz val="11"/>
      <color rgb="FF000000"/>
      <name val="Calibri"/>
      <family val="2"/>
      <charset val="238"/>
      <scheme val="minor"/>
    </font>
    <font>
      <sz val="9"/>
      <name val="Calibri"/>
      <family val="2"/>
      <charset val="238"/>
      <scheme val="minor"/>
    </font>
    <font>
      <sz val="9"/>
      <color rgb="FFED0000"/>
      <name val="Calibri"/>
      <family val="2"/>
      <charset val="238"/>
      <scheme val="minor"/>
    </font>
    <font>
      <sz val="9"/>
      <color rgb="FFED0000"/>
      <name val="Times New Roman"/>
      <family val="1"/>
      <charset val="238"/>
    </font>
    <font>
      <b/>
      <sz val="13"/>
      <color theme="1"/>
      <name val="Calibri"/>
      <family val="2"/>
      <charset val="238"/>
      <scheme val="minor"/>
    </font>
    <font>
      <sz val="15"/>
      <name val="Calibri"/>
      <family val="2"/>
      <charset val="238"/>
      <scheme val="minor"/>
    </font>
    <font>
      <b/>
      <sz val="15"/>
      <name val="Calibri"/>
      <family val="2"/>
      <charset val="238"/>
      <scheme val="minor"/>
    </font>
    <font>
      <i/>
      <sz val="11"/>
      <name val="Calibri"/>
      <family val="2"/>
      <charset val="238"/>
      <scheme val="minor"/>
    </font>
    <font>
      <b/>
      <sz val="14"/>
      <name val="Calibri"/>
      <family val="2"/>
      <charset val="238"/>
      <scheme val="minor"/>
    </font>
    <font>
      <b/>
      <sz val="9"/>
      <name val="Calibri"/>
      <family val="2"/>
      <charset val="238"/>
      <scheme val="minor"/>
    </font>
    <font>
      <b/>
      <sz val="9"/>
      <color rgb="FFED0000"/>
      <name val="Calibri"/>
      <family val="2"/>
      <charset val="238"/>
      <scheme val="minor"/>
    </font>
    <font>
      <sz val="9"/>
      <color theme="1"/>
      <name val="Calibri"/>
      <family val="2"/>
      <charset val="238"/>
      <scheme val="minor"/>
    </font>
    <font>
      <b/>
      <sz val="17"/>
      <color theme="1"/>
      <name val="Calibri"/>
      <family val="2"/>
      <charset val="238"/>
      <scheme val="minor"/>
    </font>
    <font>
      <sz val="11.5"/>
      <color theme="1"/>
      <name val="Calibri"/>
      <family val="2"/>
      <charset val="238"/>
      <scheme val="minor"/>
    </font>
    <font>
      <sz val="11.5"/>
      <name val="Calibri"/>
      <family val="2"/>
      <charset val="238"/>
      <scheme val="minor"/>
    </font>
    <font>
      <b/>
      <sz val="11.5"/>
      <name val="Calibri"/>
      <family val="2"/>
      <charset val="238"/>
      <scheme val="minor"/>
    </font>
    <font>
      <i/>
      <sz val="11.5"/>
      <name val="Calibri"/>
      <family val="2"/>
      <charset val="238"/>
      <scheme val="minor"/>
    </font>
    <font>
      <b/>
      <sz val="14"/>
      <color theme="1"/>
      <name val="Calibri"/>
      <family val="2"/>
      <charset val="238"/>
      <scheme val="minor"/>
    </font>
    <font>
      <b/>
      <sz val="15"/>
      <name val="Calibri"/>
      <family val="2"/>
      <scheme val="minor"/>
    </font>
    <font>
      <b/>
      <sz val="10"/>
      <name val="Calibri"/>
      <family val="2"/>
      <scheme val="minor"/>
    </font>
  </fonts>
  <fills count="9">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
      <patternFill patternType="solid">
        <fgColor rgb="FFA3DBFF"/>
        <bgColor indexed="64"/>
      </patternFill>
    </fill>
    <fill>
      <patternFill patternType="solid">
        <fgColor rgb="FF4ACAD4"/>
        <bgColor indexed="64"/>
      </patternFill>
    </fill>
  </fills>
  <borders count="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152">
    <xf numFmtId="0" fontId="0" fillId="0" borderId="0" xfId="0"/>
    <xf numFmtId="0" fontId="1" fillId="0" borderId="0" xfId="0" applyFont="1"/>
    <xf numFmtId="0" fontId="3" fillId="0" borderId="0" xfId="0" applyFont="1"/>
    <xf numFmtId="0" fontId="0" fillId="3" borderId="0" xfId="0" applyFill="1"/>
    <xf numFmtId="20" fontId="0" fillId="0" borderId="0" xfId="0" applyNumberFormat="1"/>
    <xf numFmtId="0" fontId="1" fillId="4" borderId="0" xfId="0" applyFont="1" applyFill="1"/>
    <xf numFmtId="0" fontId="5" fillId="0" borderId="0" xfId="0" applyFont="1"/>
    <xf numFmtId="0" fontId="0" fillId="4" borderId="0" xfId="0" applyFill="1"/>
    <xf numFmtId="0" fontId="1" fillId="0" borderId="0" xfId="0" applyFont="1" applyAlignment="1">
      <alignment vertical="center"/>
    </xf>
    <xf numFmtId="0" fontId="7" fillId="0" borderId="0" xfId="0" applyFont="1"/>
    <xf numFmtId="164" fontId="0" fillId="4" borderId="0" xfId="0" applyNumberFormat="1" applyFill="1" applyAlignment="1">
      <alignment horizontal="left" vertical="center" wrapText="1"/>
    </xf>
    <xf numFmtId="0" fontId="8" fillId="4" borderId="0" xfId="0" applyFont="1" applyFill="1"/>
    <xf numFmtId="0" fontId="8" fillId="0" borderId="0" xfId="0" applyFont="1" applyAlignment="1">
      <alignment vertical="center"/>
    </xf>
    <xf numFmtId="0" fontId="9" fillId="3" borderId="0" xfId="0" applyFont="1" applyFill="1"/>
    <xf numFmtId="49" fontId="6" fillId="0" borderId="0" xfId="0" applyNumberFormat="1" applyFont="1" applyAlignment="1">
      <alignment horizontal="left"/>
    </xf>
    <xf numFmtId="49" fontId="0" fillId="0" borderId="0" xfId="0" applyNumberFormat="1"/>
    <xf numFmtId="49" fontId="0" fillId="0" borderId="0" xfId="0" applyNumberFormat="1" applyAlignment="1">
      <alignment vertical="center" wrapText="1"/>
    </xf>
    <xf numFmtId="164" fontId="0" fillId="0" borderId="0" xfId="0" applyNumberFormat="1" applyAlignment="1">
      <alignment vertical="center" wrapText="1"/>
    </xf>
    <xf numFmtId="0" fontId="8" fillId="0" borderId="0" xfId="0" applyFont="1"/>
    <xf numFmtId="0" fontId="8" fillId="4" borderId="0" xfId="0" applyFont="1" applyFill="1" applyAlignment="1">
      <alignment vertical="center"/>
    </xf>
    <xf numFmtId="0" fontId="12" fillId="0" borderId="0" xfId="0" applyFont="1" applyAlignment="1">
      <alignment horizontal="left" vertical="top"/>
    </xf>
    <xf numFmtId="0" fontId="12" fillId="0" borderId="0" xfId="0" applyFont="1" applyAlignment="1">
      <alignment vertical="center"/>
    </xf>
    <xf numFmtId="49" fontId="10" fillId="0" borderId="0" xfId="0" applyNumberFormat="1" applyFont="1" applyAlignment="1">
      <alignment vertical="center" wrapText="1"/>
    </xf>
    <xf numFmtId="49" fontId="1" fillId="0" borderId="0" xfId="0" applyNumberFormat="1" applyFont="1"/>
    <xf numFmtId="164" fontId="0" fillId="0" borderId="0" xfId="0" applyNumberFormat="1" applyAlignment="1">
      <alignment horizontal="left" vertical="top" wrapText="1"/>
    </xf>
    <xf numFmtId="0" fontId="15" fillId="0" borderId="0" xfId="0" applyFont="1" applyAlignment="1">
      <alignment horizontal="left" vertical="center"/>
    </xf>
    <xf numFmtId="164" fontId="14" fillId="0" borderId="0" xfId="0" applyNumberFormat="1" applyFont="1" applyAlignment="1">
      <alignment horizontal="left" vertical="center"/>
    </xf>
    <xf numFmtId="0" fontId="16" fillId="0" borderId="0" xfId="0" applyFont="1" applyAlignment="1">
      <alignment horizontal="center" vertical="center" wrapText="1"/>
    </xf>
    <xf numFmtId="0" fontId="18" fillId="0" borderId="0" xfId="0" applyFont="1"/>
    <xf numFmtId="0" fontId="10" fillId="0" borderId="0" xfId="0" applyFont="1"/>
    <xf numFmtId="0" fontId="13" fillId="0" borderId="0" xfId="0" applyFont="1" applyAlignment="1">
      <alignment vertical="center"/>
    </xf>
    <xf numFmtId="164" fontId="10" fillId="0" borderId="0" xfId="0" applyNumberFormat="1" applyFont="1" applyAlignment="1">
      <alignment vertical="center" wrapText="1"/>
    </xf>
    <xf numFmtId="0" fontId="10" fillId="4" borderId="0" xfId="0" applyFont="1" applyFill="1"/>
    <xf numFmtId="0" fontId="10" fillId="0" borderId="0" xfId="0" applyFont="1" applyAlignment="1">
      <alignment vertical="center" wrapText="1"/>
    </xf>
    <xf numFmtId="0" fontId="10" fillId="0" borderId="0" xfId="0" applyFont="1" applyAlignment="1">
      <alignment vertical="center"/>
    </xf>
    <xf numFmtId="0" fontId="3" fillId="0" borderId="0" xfId="0" applyFont="1" applyAlignment="1">
      <alignment horizontal="center" vertical="center" wrapText="1"/>
    </xf>
    <xf numFmtId="49" fontId="0" fillId="4" borderId="0" xfId="0" applyNumberFormat="1" applyFill="1" applyAlignment="1">
      <alignment horizontal="left" vertical="center" wrapText="1"/>
    </xf>
    <xf numFmtId="49" fontId="0" fillId="0" borderId="0" xfId="0" applyNumberFormat="1" applyAlignment="1">
      <alignment horizontal="left" vertical="center" wrapText="1"/>
    </xf>
    <xf numFmtId="0" fontId="0" fillId="3" borderId="0" xfId="0" applyFill="1" applyAlignment="1">
      <alignment horizontal="center"/>
    </xf>
    <xf numFmtId="49" fontId="10" fillId="0" borderId="0" xfId="1" applyNumberFormat="1" applyFont="1" applyFill="1" applyBorder="1" applyAlignment="1">
      <alignment horizontal="left" vertical="top" wrapText="1"/>
    </xf>
    <xf numFmtId="49" fontId="10" fillId="4" borderId="0" xfId="1" applyNumberFormat="1" applyFont="1" applyFill="1" applyBorder="1" applyAlignment="1">
      <alignment horizontal="left"/>
    </xf>
    <xf numFmtId="49" fontId="10" fillId="4" borderId="0" xfId="0" applyNumberFormat="1" applyFont="1" applyFill="1" applyAlignment="1">
      <alignment horizontal="left"/>
    </xf>
    <xf numFmtId="0" fontId="0" fillId="3" borderId="0" xfId="0" applyFill="1" applyAlignment="1">
      <alignment vertical="center"/>
    </xf>
    <xf numFmtId="0" fontId="10" fillId="4" borderId="0" xfId="0" applyFont="1" applyFill="1" applyAlignment="1">
      <alignment vertical="center"/>
    </xf>
    <xf numFmtId="0" fontId="0" fillId="0" borderId="0" xfId="0" applyAlignment="1">
      <alignment vertical="center"/>
    </xf>
    <xf numFmtId="49" fontId="6" fillId="4" borderId="0" xfId="0" applyNumberFormat="1" applyFont="1" applyFill="1" applyAlignment="1">
      <alignment horizontal="left"/>
    </xf>
    <xf numFmtId="0" fontId="0" fillId="4" borderId="0" xfId="0" applyFill="1" applyAlignment="1">
      <alignment vertical="center" wrapText="1"/>
    </xf>
    <xf numFmtId="14" fontId="0" fillId="0" borderId="0" xfId="0" applyNumberFormat="1" applyAlignment="1">
      <alignment horizontal="left" wrapText="1"/>
    </xf>
    <xf numFmtId="0" fontId="0" fillId="0" borderId="0" xfId="0" applyAlignment="1" applyProtection="1">
      <alignment horizontal="left" wrapText="1"/>
      <protection locked="0"/>
    </xf>
    <xf numFmtId="49" fontId="23" fillId="0" borderId="0" xfId="0" applyNumberFormat="1" applyFont="1" applyAlignment="1" applyProtection="1">
      <alignment horizontal="left" vertical="center" wrapText="1"/>
      <protection locked="0"/>
    </xf>
    <xf numFmtId="0" fontId="24" fillId="0" borderId="0" xfId="0" applyFont="1" applyAlignment="1">
      <alignment horizontal="center" vertical="center" wrapText="1"/>
    </xf>
    <xf numFmtId="0" fontId="13" fillId="0" borderId="0" xfId="0" applyFont="1" applyAlignment="1">
      <alignment horizontal="center" vertical="center" wrapText="1"/>
    </xf>
    <xf numFmtId="1" fontId="0" fillId="4" borderId="0" xfId="0" applyNumberFormat="1" applyFill="1" applyAlignment="1">
      <alignment horizontal="left" vertical="center" wrapText="1"/>
    </xf>
    <xf numFmtId="0" fontId="25" fillId="0" borderId="0" xfId="0" applyFont="1"/>
    <xf numFmtId="0" fontId="0" fillId="0" borderId="0" xfId="0" applyAlignment="1">
      <alignment horizontal="left" vertical="top" wrapText="1"/>
    </xf>
    <xf numFmtId="0" fontId="0" fillId="0" borderId="0" xfId="0" applyAlignment="1">
      <alignment horizontal="left" vertical="center" wrapText="1"/>
    </xf>
    <xf numFmtId="0" fontId="8" fillId="0" borderId="0" xfId="0" applyFont="1" applyAlignment="1">
      <alignment horizontal="left" vertical="top"/>
    </xf>
    <xf numFmtId="0" fontId="29" fillId="0" borderId="0" xfId="0" applyFont="1"/>
    <xf numFmtId="0" fontId="11" fillId="0" borderId="0" xfId="0" applyFont="1" applyAlignment="1">
      <alignment horizontal="center" vertical="center" wrapText="1"/>
    </xf>
    <xf numFmtId="164" fontId="0" fillId="2" borderId="4" xfId="0" applyNumberFormat="1" applyFill="1" applyBorder="1" applyAlignment="1" applyProtection="1">
      <alignment vertical="center" wrapText="1"/>
      <protection locked="0"/>
    </xf>
    <xf numFmtId="164" fontId="0" fillId="2" borderId="0" xfId="0" applyNumberFormat="1" applyFill="1" applyAlignment="1" applyProtection="1">
      <alignment vertical="center" wrapText="1"/>
      <protection locked="0"/>
    </xf>
    <xf numFmtId="0" fontId="21" fillId="7" borderId="0" xfId="0" applyFont="1" applyFill="1" applyAlignment="1">
      <alignment vertical="center"/>
    </xf>
    <xf numFmtId="0" fontId="16" fillId="7" borderId="0" xfId="0" applyFont="1" applyFill="1" applyAlignment="1">
      <alignment horizontal="center" vertical="center" wrapText="1"/>
    </xf>
    <xf numFmtId="164" fontId="10" fillId="7" borderId="0" xfId="0" applyNumberFormat="1" applyFont="1" applyFill="1" applyAlignment="1">
      <alignment horizontal="left" vertical="center" wrapText="1"/>
    </xf>
    <xf numFmtId="0" fontId="10" fillId="7" borderId="0" xfId="0" applyFont="1" applyFill="1"/>
    <xf numFmtId="0" fontId="1" fillId="7" borderId="0" xfId="0" applyFont="1" applyFill="1"/>
    <xf numFmtId="164" fontId="22" fillId="7" borderId="0" xfId="0" applyNumberFormat="1" applyFont="1" applyFill="1" applyAlignment="1">
      <alignment horizontal="left" vertical="center"/>
    </xf>
    <xf numFmtId="0" fontId="0" fillId="4" borderId="0" xfId="0" applyFill="1" applyAlignment="1">
      <alignment vertical="center"/>
    </xf>
    <xf numFmtId="0" fontId="1" fillId="8" borderId="0" xfId="0" applyFont="1" applyFill="1"/>
    <xf numFmtId="0" fontId="0" fillId="8" borderId="0" xfId="0" applyFill="1"/>
    <xf numFmtId="0" fontId="20" fillId="0" borderId="0" xfId="0" applyFont="1" applyAlignment="1" applyProtection="1">
      <alignment horizontal="left" vertical="center" wrapText="1"/>
      <protection locked="0"/>
    </xf>
    <xf numFmtId="14" fontId="0" fillId="0" borderId="0" xfId="0" applyNumberFormat="1"/>
    <xf numFmtId="164" fontId="23" fillId="2" borderId="4" xfId="0" applyNumberFormat="1" applyFont="1" applyFill="1" applyBorder="1" applyAlignment="1" applyProtection="1">
      <alignment vertical="center" wrapText="1"/>
      <protection locked="0"/>
    </xf>
    <xf numFmtId="164" fontId="23" fillId="2" borderId="0" xfId="0" applyNumberFormat="1" applyFont="1" applyFill="1" applyAlignment="1" applyProtection="1">
      <alignment vertical="center" wrapText="1"/>
      <protection locked="0"/>
    </xf>
    <xf numFmtId="0" fontId="3" fillId="0" borderId="0" xfId="0" applyFont="1" applyAlignment="1">
      <alignment horizontal="center" vertical="center" wrapText="1"/>
    </xf>
    <xf numFmtId="0" fontId="0" fillId="2" borderId="1" xfId="0" applyFill="1" applyBorder="1" applyAlignment="1" applyProtection="1">
      <alignment horizontal="left" vertical="center" wrapText="1"/>
      <protection locked="0"/>
    </xf>
    <xf numFmtId="0" fontId="0" fillId="2" borderId="2" xfId="0" applyFill="1" applyBorder="1" applyAlignment="1" applyProtection="1">
      <alignment horizontal="left" vertical="center" wrapText="1"/>
      <protection locked="0"/>
    </xf>
    <xf numFmtId="0" fontId="0" fillId="2" borderId="3" xfId="0" applyFill="1" applyBorder="1" applyAlignment="1" applyProtection="1">
      <alignment horizontal="left" vertical="center" wrapText="1"/>
      <protection locked="0"/>
    </xf>
    <xf numFmtId="0" fontId="10" fillId="4" borderId="0" xfId="0" applyFont="1" applyFill="1" applyAlignment="1">
      <alignment horizontal="left" vertical="center" wrapText="1"/>
    </xf>
    <xf numFmtId="0" fontId="10" fillId="0" borderId="0" xfId="0" applyFont="1" applyAlignment="1">
      <alignment horizontal="left" vertical="center" wrapText="1"/>
    </xf>
    <xf numFmtId="0" fontId="2" fillId="0" borderId="0" xfId="1" applyFill="1" applyAlignment="1">
      <alignment horizontal="left" vertical="center" wrapText="1"/>
    </xf>
    <xf numFmtId="0" fontId="8" fillId="0" borderId="0" xfId="0" applyFont="1" applyAlignment="1">
      <alignment horizontal="left" vertical="center" wrapText="1"/>
    </xf>
    <xf numFmtId="49" fontId="0" fillId="2" borderId="2" xfId="0" applyNumberFormat="1" applyFill="1" applyBorder="1" applyAlignment="1" applyProtection="1">
      <alignment horizontal="left" vertical="center" wrapText="1"/>
      <protection locked="0"/>
    </xf>
    <xf numFmtId="49" fontId="0" fillId="2" borderId="3" xfId="0" applyNumberFormat="1" applyFill="1" applyBorder="1" applyAlignment="1" applyProtection="1">
      <alignment horizontal="left" vertical="center" wrapText="1"/>
      <protection locked="0"/>
    </xf>
    <xf numFmtId="0" fontId="20" fillId="0" borderId="0" xfId="0" applyFont="1" applyAlignment="1" applyProtection="1">
      <alignment horizontal="left" vertical="center" wrapText="1"/>
      <protection hidden="1"/>
    </xf>
    <xf numFmtId="14" fontId="8" fillId="0" borderId="0" xfId="0" applyNumberFormat="1" applyFont="1" applyAlignment="1" applyProtection="1">
      <alignment horizontal="left" vertical="center" wrapText="1"/>
      <protection locked="0"/>
    </xf>
    <xf numFmtId="0" fontId="0" fillId="3" borderId="0" xfId="0" applyFill="1" applyAlignment="1">
      <alignment horizontal="center"/>
    </xf>
    <xf numFmtId="1" fontId="0" fillId="2" borderId="1" xfId="0" applyNumberFormat="1" applyFill="1" applyBorder="1" applyAlignment="1" applyProtection="1">
      <alignment horizontal="left" vertical="center" wrapText="1"/>
      <protection locked="0"/>
    </xf>
    <xf numFmtId="1" fontId="0" fillId="2" borderId="2" xfId="0" applyNumberFormat="1" applyFill="1" applyBorder="1" applyAlignment="1" applyProtection="1">
      <alignment horizontal="left" vertical="center" wrapText="1"/>
      <protection locked="0"/>
    </xf>
    <xf numFmtId="1" fontId="0" fillId="2" borderId="3" xfId="0" applyNumberFormat="1" applyFill="1" applyBorder="1" applyAlignment="1" applyProtection="1">
      <alignment horizontal="left" vertical="center" wrapText="1"/>
      <protection locked="0"/>
    </xf>
    <xf numFmtId="49" fontId="0" fillId="2" borderId="1" xfId="0" applyNumberFormat="1" applyFill="1" applyBorder="1" applyAlignment="1" applyProtection="1">
      <alignment horizontal="left" vertical="center" wrapText="1"/>
      <protection locked="0"/>
    </xf>
    <xf numFmtId="49" fontId="1" fillId="0" borderId="0" xfId="0" applyNumberFormat="1" applyFont="1" applyAlignment="1">
      <alignment horizontal="left" vertical="center" wrapText="1"/>
    </xf>
    <xf numFmtId="49" fontId="0" fillId="0" borderId="0" xfId="0" applyNumberFormat="1" applyAlignment="1">
      <alignment horizontal="left" vertical="center" wrapText="1"/>
    </xf>
    <xf numFmtId="0" fontId="13" fillId="0" borderId="0" xfId="0" applyFont="1" applyAlignment="1">
      <alignment horizontal="left" vertical="center" wrapText="1"/>
    </xf>
    <xf numFmtId="14" fontId="0" fillId="2" borderId="1" xfId="0" applyNumberFormat="1" applyFill="1" applyBorder="1" applyAlignment="1" applyProtection="1">
      <alignment horizontal="left" wrapText="1"/>
      <protection locked="0"/>
    </xf>
    <xf numFmtId="14" fontId="0" fillId="2" borderId="2" xfId="0" applyNumberFormat="1" applyFill="1" applyBorder="1" applyAlignment="1" applyProtection="1">
      <alignment horizontal="left" wrapText="1"/>
      <protection locked="0"/>
    </xf>
    <xf numFmtId="14" fontId="0" fillId="2" borderId="3" xfId="0" applyNumberFormat="1" applyFill="1" applyBorder="1" applyAlignment="1" applyProtection="1">
      <alignment horizontal="left" wrapText="1"/>
      <protection locked="0"/>
    </xf>
    <xf numFmtId="0" fontId="0" fillId="5" borderId="1" xfId="0" applyFill="1" applyBorder="1" applyAlignment="1" applyProtection="1">
      <alignment horizontal="left" wrapText="1"/>
      <protection locked="0"/>
    </xf>
    <xf numFmtId="0" fontId="0" fillId="5" borderId="2" xfId="0" applyFill="1" applyBorder="1" applyAlignment="1" applyProtection="1">
      <alignment horizontal="left" wrapText="1"/>
      <protection locked="0"/>
    </xf>
    <xf numFmtId="0" fontId="0" fillId="5" borderId="3" xfId="0" applyFill="1" applyBorder="1" applyAlignment="1" applyProtection="1">
      <alignment horizontal="left" wrapText="1"/>
      <protection locked="0"/>
    </xf>
    <xf numFmtId="0" fontId="4" fillId="0" borderId="0" xfId="0" applyFont="1" applyAlignment="1">
      <alignment horizontal="left" vertical="top" wrapText="1"/>
    </xf>
    <xf numFmtId="49" fontId="23" fillId="2" borderId="1" xfId="0" applyNumberFormat="1" applyFont="1" applyFill="1" applyBorder="1" applyAlignment="1" applyProtection="1">
      <alignment horizontal="left" vertical="center" wrapText="1"/>
      <protection locked="0"/>
    </xf>
    <xf numFmtId="49" fontId="23" fillId="2" borderId="2" xfId="0" applyNumberFormat="1" applyFont="1" applyFill="1" applyBorder="1" applyAlignment="1" applyProtection="1">
      <alignment horizontal="left" vertical="center" wrapText="1"/>
      <protection locked="0"/>
    </xf>
    <xf numFmtId="49" fontId="23" fillId="2" borderId="3" xfId="0" applyNumberFormat="1" applyFont="1" applyFill="1" applyBorder="1" applyAlignment="1" applyProtection="1">
      <alignment horizontal="left" vertical="center" wrapText="1"/>
      <protection locked="0"/>
    </xf>
    <xf numFmtId="0" fontId="1" fillId="0" borderId="0" xfId="0" applyFont="1" applyAlignment="1">
      <alignment horizontal="left" wrapText="1"/>
    </xf>
    <xf numFmtId="0" fontId="1" fillId="4" borderId="0" xfId="0" applyFont="1" applyFill="1" applyAlignment="1">
      <alignment horizontal="left" vertical="center" wrapText="1"/>
    </xf>
    <xf numFmtId="164" fontId="0" fillId="0" borderId="0" xfId="0" applyNumberFormat="1" applyAlignment="1">
      <alignment horizontal="left" vertical="top" wrapText="1"/>
    </xf>
    <xf numFmtId="164" fontId="10" fillId="0" borderId="0" xfId="0" applyNumberFormat="1" applyFont="1" applyAlignment="1">
      <alignment horizontal="left" vertical="top" wrapText="1"/>
    </xf>
    <xf numFmtId="0" fontId="13" fillId="0" borderId="0" xfId="0" applyFont="1" applyAlignment="1">
      <alignment horizontal="center" vertical="top" wrapText="1"/>
    </xf>
    <xf numFmtId="164" fontId="10" fillId="0" borderId="0" xfId="0" applyNumberFormat="1" applyFont="1" applyAlignment="1">
      <alignment vertical="center" wrapText="1"/>
    </xf>
    <xf numFmtId="49" fontId="10" fillId="2" borderId="1" xfId="1" applyNumberFormat="1" applyFont="1" applyFill="1" applyBorder="1" applyAlignment="1" applyProtection="1">
      <alignment horizontal="left" wrapText="1"/>
      <protection locked="0"/>
    </xf>
    <xf numFmtId="49" fontId="10" fillId="2" borderId="2" xfId="0" applyNumberFormat="1" applyFont="1" applyFill="1" applyBorder="1" applyAlignment="1" applyProtection="1">
      <alignment horizontal="left" wrapText="1"/>
      <protection locked="0"/>
    </xf>
    <xf numFmtId="49" fontId="10" fillId="2" borderId="3" xfId="0" applyNumberFormat="1" applyFont="1" applyFill="1" applyBorder="1" applyAlignment="1" applyProtection="1">
      <alignment horizontal="left" wrapText="1"/>
      <protection locked="0"/>
    </xf>
    <xf numFmtId="0" fontId="11" fillId="0" borderId="0" xfId="0" applyFont="1" applyAlignment="1">
      <alignment horizontal="center" vertical="center" wrapText="1"/>
    </xf>
    <xf numFmtId="0" fontId="16" fillId="0" borderId="0" xfId="0" applyFont="1" applyAlignment="1">
      <alignment horizontal="center" vertical="center" wrapText="1"/>
    </xf>
    <xf numFmtId="0" fontId="2" fillId="2" borderId="1" xfId="1" applyNumberFormat="1" applyFill="1" applyBorder="1" applyAlignment="1" applyProtection="1">
      <alignment horizontal="left" vertical="center" wrapText="1"/>
      <protection locked="0"/>
    </xf>
    <xf numFmtId="49" fontId="2" fillId="2" borderId="1" xfId="1" applyNumberFormat="1" applyFill="1" applyBorder="1" applyAlignment="1" applyProtection="1">
      <alignment horizontal="left" vertical="center" wrapText="1"/>
      <protection locked="0"/>
    </xf>
    <xf numFmtId="49" fontId="0" fillId="2" borderId="1" xfId="0" applyNumberFormat="1" applyFill="1" applyBorder="1" applyAlignment="1" applyProtection="1">
      <alignment horizontal="left"/>
      <protection locked="0"/>
    </xf>
    <xf numFmtId="49" fontId="0" fillId="2" borderId="2" xfId="0" applyNumberFormat="1" applyFill="1" applyBorder="1" applyAlignment="1" applyProtection="1">
      <alignment horizontal="left"/>
      <protection locked="0"/>
    </xf>
    <xf numFmtId="49" fontId="0" fillId="2" borderId="3" xfId="0" applyNumberFormat="1" applyFill="1" applyBorder="1" applyAlignment="1" applyProtection="1">
      <alignment horizontal="left"/>
      <protection locked="0"/>
    </xf>
    <xf numFmtId="49" fontId="2" fillId="2" borderId="1" xfId="1" applyNumberFormat="1" applyFill="1" applyBorder="1" applyAlignment="1" applyProtection="1">
      <alignment horizontal="left"/>
      <protection locked="0"/>
    </xf>
    <xf numFmtId="0" fontId="17" fillId="0" borderId="0" xfId="0" applyFont="1" applyAlignment="1">
      <alignment horizontal="left" vertical="center" wrapText="1"/>
    </xf>
    <xf numFmtId="49" fontId="10" fillId="4" borderId="0" xfId="1" applyNumberFormat="1" applyFont="1" applyFill="1" applyBorder="1" applyAlignment="1">
      <alignment horizontal="left" vertical="center" wrapText="1"/>
    </xf>
    <xf numFmtId="0" fontId="0" fillId="2" borderId="1" xfId="0" applyFill="1"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1" fontId="0" fillId="2" borderId="1" xfId="0" applyNumberFormat="1" applyFill="1" applyBorder="1" applyAlignment="1">
      <alignment horizontal="left" vertical="center" wrapText="1"/>
    </xf>
    <xf numFmtId="1" fontId="0" fillId="2" borderId="2" xfId="0" applyNumberFormat="1" applyFill="1" applyBorder="1" applyAlignment="1">
      <alignment horizontal="left" vertical="center" wrapText="1"/>
    </xf>
    <xf numFmtId="1" fontId="0" fillId="2" borderId="3" xfId="0" applyNumberFormat="1" applyFill="1" applyBorder="1" applyAlignment="1">
      <alignment horizontal="left" vertical="center" wrapText="1"/>
    </xf>
    <xf numFmtId="0" fontId="0" fillId="2" borderId="1"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26" fillId="0" borderId="0" xfId="0" applyFont="1" applyAlignment="1">
      <alignment horizontal="left" vertical="top" wrapText="1"/>
    </xf>
    <xf numFmtId="0" fontId="0" fillId="6" borderId="1" xfId="0" applyFill="1" applyBorder="1" applyAlignment="1" applyProtection="1">
      <alignment horizontal="center"/>
      <protection locked="0"/>
    </xf>
    <xf numFmtId="0" fontId="0" fillId="6" borderId="2" xfId="0" applyFill="1" applyBorder="1" applyAlignment="1" applyProtection="1">
      <alignment horizontal="center"/>
      <protection locked="0"/>
    </xf>
    <xf numFmtId="0" fontId="0" fillId="6" borderId="3" xfId="0" applyFill="1" applyBorder="1" applyAlignment="1" applyProtection="1">
      <alignment horizontal="center"/>
      <protection locked="0"/>
    </xf>
    <xf numFmtId="14" fontId="0" fillId="6" borderId="1" xfId="0" applyNumberFormat="1" applyFill="1" applyBorder="1" applyAlignment="1" applyProtection="1">
      <alignment horizontal="left"/>
      <protection locked="0"/>
    </xf>
    <xf numFmtId="0" fontId="0" fillId="6" borderId="3" xfId="0" applyFill="1" applyBorder="1" applyAlignment="1" applyProtection="1">
      <alignment horizontal="left"/>
      <protection locked="0"/>
    </xf>
    <xf numFmtId="14" fontId="0" fillId="6" borderId="1" xfId="0" applyNumberFormat="1" applyFill="1" applyBorder="1" applyAlignment="1" applyProtection="1">
      <alignment horizontal="center"/>
      <protection locked="0"/>
    </xf>
    <xf numFmtId="0" fontId="0" fillId="6" borderId="1" xfId="0" applyFill="1" applyBorder="1" applyAlignment="1" applyProtection="1">
      <alignment horizontal="center" vertical="center" wrapText="1"/>
      <protection locked="0"/>
    </xf>
    <xf numFmtId="0" fontId="0" fillId="6" borderId="2" xfId="0" applyFill="1" applyBorder="1" applyAlignment="1" applyProtection="1">
      <alignment horizontal="center" vertical="center" wrapText="1"/>
      <protection locked="0"/>
    </xf>
    <xf numFmtId="0" fontId="0" fillId="6" borderId="3" xfId="0" applyFill="1" applyBorder="1" applyAlignment="1" applyProtection="1">
      <alignment horizontal="center" vertical="center" wrapText="1"/>
      <protection locked="0"/>
    </xf>
    <xf numFmtId="0" fontId="8" fillId="0" borderId="0" xfId="0" applyFont="1" applyAlignment="1">
      <alignment horizontal="left" vertical="top" wrapText="1"/>
    </xf>
    <xf numFmtId="0" fontId="13" fillId="0" borderId="0" xfId="0" applyFont="1" applyAlignment="1">
      <alignment horizontal="left" vertical="top" wrapText="1"/>
    </xf>
    <xf numFmtId="14" fontId="0" fillId="6" borderId="2" xfId="0" applyNumberFormat="1" applyFill="1" applyBorder="1" applyAlignment="1" applyProtection="1">
      <alignment horizontal="center"/>
      <protection locked="0"/>
    </xf>
    <xf numFmtId="14" fontId="0" fillId="6" borderId="3" xfId="0" applyNumberFormat="1" applyFill="1" applyBorder="1" applyAlignment="1" applyProtection="1">
      <alignment horizontal="center"/>
      <protection locked="0"/>
    </xf>
    <xf numFmtId="0" fontId="0" fillId="6" borderId="1" xfId="0" applyFill="1" applyBorder="1" applyAlignment="1" applyProtection="1">
      <alignment horizontal="center" vertical="center"/>
      <protection locked="0"/>
    </xf>
    <xf numFmtId="0" fontId="0" fillId="6" borderId="2" xfId="0" applyFill="1" applyBorder="1" applyAlignment="1" applyProtection="1">
      <alignment horizontal="center" vertical="center"/>
      <protection locked="0"/>
    </xf>
    <xf numFmtId="0" fontId="0" fillId="6" borderId="3" xfId="0" applyFill="1" applyBorder="1" applyAlignment="1" applyProtection="1">
      <alignment horizontal="center" vertical="center"/>
      <protection locked="0"/>
    </xf>
    <xf numFmtId="0" fontId="0" fillId="6" borderId="1" xfId="0" applyFill="1" applyBorder="1" applyAlignment="1" applyProtection="1">
      <alignment horizontal="left" vertical="center" wrapText="1"/>
      <protection locked="0"/>
    </xf>
    <xf numFmtId="0" fontId="0" fillId="6" borderId="2" xfId="0" applyFill="1" applyBorder="1" applyAlignment="1" applyProtection="1">
      <alignment horizontal="left" vertical="center" wrapText="1"/>
      <protection locked="0"/>
    </xf>
    <xf numFmtId="0" fontId="0" fillId="6" borderId="3" xfId="0" applyFill="1" applyBorder="1" applyAlignment="1" applyProtection="1">
      <alignment horizontal="left" vertical="center" wrapText="1"/>
      <protection locked="0"/>
    </xf>
  </cellXfs>
  <cellStyles count="2">
    <cellStyle name="Hypertextové prepojenie" xfId="1" builtinId="8"/>
    <cellStyle name="Normálna" xfId="0" builtinId="0"/>
  </cellStyles>
  <dxfs count="0"/>
  <tableStyles count="0" defaultTableStyle="TableStyleMedium2" defaultPivotStyle="PivotStyleLight16"/>
  <colors>
    <mruColors>
      <color rgb="FF4ACAD4"/>
      <color rgb="FFF3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385898</xdr:colOff>
      <xdr:row>0</xdr:row>
      <xdr:rowOff>54024</xdr:rowOff>
    </xdr:from>
    <xdr:to>
      <xdr:col>10</xdr:col>
      <xdr:colOff>627420</xdr:colOff>
      <xdr:row>1</xdr:row>
      <xdr:rowOff>209561</xdr:rowOff>
    </xdr:to>
    <xdr:pic>
      <xdr:nvPicPr>
        <xdr:cNvPr id="2" name="Obrázok 1">
          <a:extLst>
            <a:ext uri="{FF2B5EF4-FFF2-40B4-BE49-F238E27FC236}">
              <a16:creationId xmlns:a16="http://schemas.microsoft.com/office/drawing/2014/main" id="{59113D8A-6928-B5BB-13FC-7057D91A4D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8724" y="54024"/>
          <a:ext cx="5716326" cy="4702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293617</xdr:colOff>
      <xdr:row>181</xdr:row>
      <xdr:rowOff>41462</xdr:rowOff>
    </xdr:from>
    <xdr:to>
      <xdr:col>10</xdr:col>
      <xdr:colOff>658775</xdr:colOff>
      <xdr:row>182</xdr:row>
      <xdr:rowOff>348916</xdr:rowOff>
    </xdr:to>
    <xdr:pic>
      <xdr:nvPicPr>
        <xdr:cNvPr id="3" name="Obrázok 2">
          <a:extLst>
            <a:ext uri="{FF2B5EF4-FFF2-40B4-BE49-F238E27FC236}">
              <a16:creationId xmlns:a16="http://schemas.microsoft.com/office/drawing/2014/main" id="{166341DE-A7AF-43D5-93AF-67D6A17072A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6443" y="58972223"/>
          <a:ext cx="5839962" cy="4813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253802</xdr:colOff>
      <xdr:row>227</xdr:row>
      <xdr:rowOff>79551</xdr:rowOff>
    </xdr:from>
    <xdr:to>
      <xdr:col>10</xdr:col>
      <xdr:colOff>632295</xdr:colOff>
      <xdr:row>229</xdr:row>
      <xdr:rowOff>179247</xdr:rowOff>
    </xdr:to>
    <xdr:pic>
      <xdr:nvPicPr>
        <xdr:cNvPr id="4" name="Obrázok 3">
          <a:extLst>
            <a:ext uri="{FF2B5EF4-FFF2-40B4-BE49-F238E27FC236}">
              <a16:creationId xmlns:a16="http://schemas.microsoft.com/office/drawing/2014/main" id="{77B75F87-F2A7-4B9E-AE86-ECFAE985B59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6628" y="68792073"/>
          <a:ext cx="5853297" cy="4806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210791</xdr:colOff>
      <xdr:row>276</xdr:row>
      <xdr:rowOff>48088</xdr:rowOff>
    </xdr:from>
    <xdr:ext cx="5880547" cy="481388"/>
    <xdr:pic>
      <xdr:nvPicPr>
        <xdr:cNvPr id="5" name="Obrázok 4">
          <a:extLst>
            <a:ext uri="{FF2B5EF4-FFF2-40B4-BE49-F238E27FC236}">
              <a16:creationId xmlns:a16="http://schemas.microsoft.com/office/drawing/2014/main" id="{0E04A7C4-BEAA-4635-9E1D-6718F49ED48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3617" y="78343588"/>
          <a:ext cx="5880547" cy="4813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327992</xdr:colOff>
      <xdr:row>112</xdr:row>
      <xdr:rowOff>48868</xdr:rowOff>
    </xdr:from>
    <xdr:to>
      <xdr:col>10</xdr:col>
      <xdr:colOff>580282</xdr:colOff>
      <xdr:row>113</xdr:row>
      <xdr:rowOff>32955</xdr:rowOff>
    </xdr:to>
    <xdr:pic>
      <xdr:nvPicPr>
        <xdr:cNvPr id="7" name="Obrázok 6">
          <a:extLst>
            <a:ext uri="{FF2B5EF4-FFF2-40B4-BE49-F238E27FC236}">
              <a16:creationId xmlns:a16="http://schemas.microsoft.com/office/drawing/2014/main" id="{78A531F8-88BB-48AE-A9C2-2ECAE2E59CB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10818" y="27513998"/>
          <a:ext cx="5727094" cy="4727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308114</xdr:colOff>
      <xdr:row>148</xdr:row>
      <xdr:rowOff>146603</xdr:rowOff>
    </xdr:from>
    <xdr:to>
      <xdr:col>10</xdr:col>
      <xdr:colOff>560404</xdr:colOff>
      <xdr:row>151</xdr:row>
      <xdr:rowOff>44965</xdr:rowOff>
    </xdr:to>
    <xdr:pic>
      <xdr:nvPicPr>
        <xdr:cNvPr id="8" name="Obrázok 7">
          <a:extLst>
            <a:ext uri="{FF2B5EF4-FFF2-40B4-BE49-F238E27FC236}">
              <a16:creationId xmlns:a16="http://schemas.microsoft.com/office/drawing/2014/main" id="{D70ACAB1-AAE6-42C4-9FC0-3F426552C5C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940" y="46429820"/>
          <a:ext cx="5727094" cy="469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bit.ly/Schema_min_pomoc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6C32D-C863-4FB9-9AB1-E089F85AA411}">
  <sheetPr codeName="Hárok2"/>
  <dimension ref="A1:AO49"/>
  <sheetViews>
    <sheetView zoomScaleNormal="100" workbookViewId="0">
      <selection activeCell="D15" sqref="D15"/>
    </sheetView>
  </sheetViews>
  <sheetFormatPr defaultColWidth="8.7109375" defaultRowHeight="15" x14ac:dyDescent="0.25"/>
  <cols>
    <col min="1" max="1" width="10.7109375" customWidth="1"/>
    <col min="2" max="2" width="25.140625" bestFit="1" customWidth="1"/>
    <col min="3" max="3" width="10" bestFit="1" customWidth="1"/>
    <col min="4" max="4" width="22.28515625" bestFit="1" customWidth="1"/>
    <col min="5" max="5" width="7.85546875" bestFit="1" customWidth="1"/>
    <col min="6" max="6" width="17.42578125" bestFit="1" customWidth="1"/>
    <col min="7" max="7" width="5.140625" bestFit="1" customWidth="1"/>
    <col min="8" max="8" width="4" bestFit="1" customWidth="1"/>
    <col min="9" max="9" width="6.85546875" bestFit="1" customWidth="1"/>
    <col min="10" max="10" width="27.42578125" bestFit="1" customWidth="1"/>
    <col min="11" max="11" width="7" bestFit="1" customWidth="1"/>
    <col min="12" max="12" width="5.28515625" bestFit="1" customWidth="1"/>
    <col min="13" max="13" width="4.42578125" bestFit="1" customWidth="1"/>
    <col min="14" max="14" width="13.5703125" bestFit="1" customWidth="1"/>
    <col min="15" max="15" width="24.7109375" bestFit="1" customWidth="1"/>
    <col min="16" max="16" width="66.140625" bestFit="1" customWidth="1"/>
    <col min="17" max="17" width="13.28515625" bestFit="1" customWidth="1"/>
    <col min="18" max="18" width="3.85546875" bestFit="1" customWidth="1"/>
    <col min="19" max="19" width="39" bestFit="1" customWidth="1"/>
    <col min="20" max="20" width="13.140625" bestFit="1" customWidth="1"/>
    <col min="21" max="21" width="41.42578125" bestFit="1" customWidth="1"/>
    <col min="22" max="22" width="34.140625" bestFit="1" customWidth="1"/>
    <col min="23" max="23" width="56.7109375" bestFit="1" customWidth="1"/>
    <col min="24" max="24" width="16" bestFit="1" customWidth="1"/>
    <col min="25" max="25" width="15.28515625" bestFit="1" customWidth="1"/>
    <col min="26" max="26" width="34.140625" bestFit="1" customWidth="1"/>
    <col min="27" max="27" width="25.28515625" bestFit="1" customWidth="1"/>
    <col min="28" max="28" width="25.5703125" bestFit="1" customWidth="1"/>
    <col min="29" max="29" width="22" bestFit="1" customWidth="1"/>
    <col min="30" max="30" width="23.5703125" bestFit="1" customWidth="1"/>
    <col min="31" max="31" width="22.5703125" bestFit="1" customWidth="1"/>
    <col min="32" max="32" width="28.140625" bestFit="1" customWidth="1"/>
    <col min="33" max="33" width="6.28515625" bestFit="1" customWidth="1"/>
    <col min="34" max="34" width="10.140625" bestFit="1" customWidth="1"/>
    <col min="35" max="35" width="9.85546875" bestFit="1" customWidth="1"/>
    <col min="36" max="36" width="15.28515625" bestFit="1" customWidth="1"/>
    <col min="37" max="37" width="9.85546875" bestFit="1" customWidth="1"/>
    <col min="38" max="38" width="15.28515625" bestFit="1" customWidth="1"/>
    <col min="39" max="39" width="9.7109375" bestFit="1" customWidth="1"/>
    <col min="40" max="40" width="15.28515625" bestFit="1" customWidth="1"/>
    <col min="41" max="41" width="26.85546875" bestFit="1" customWidth="1"/>
  </cols>
  <sheetData>
    <row r="1" spans="1:16" ht="18.75" x14ac:dyDescent="0.3">
      <c r="A1" s="57" t="s">
        <v>8</v>
      </c>
    </row>
    <row r="2" spans="1:16" ht="18.75" x14ac:dyDescent="0.3">
      <c r="A2" s="57"/>
    </row>
    <row r="3" spans="1:16" x14ac:dyDescent="0.25">
      <c r="A3" t="s">
        <v>131</v>
      </c>
    </row>
    <row r="4" spans="1:16" x14ac:dyDescent="0.25">
      <c r="A4" t="s">
        <v>132</v>
      </c>
    </row>
    <row r="5" spans="1:16" x14ac:dyDescent="0.25">
      <c r="A5" t="s">
        <v>133</v>
      </c>
    </row>
    <row r="6" spans="1:16" x14ac:dyDescent="0.25">
      <c r="A6" t="s">
        <v>134</v>
      </c>
    </row>
    <row r="7" spans="1:16" x14ac:dyDescent="0.25">
      <c r="A7" t="s">
        <v>187</v>
      </c>
    </row>
    <row r="8" spans="1:16" x14ac:dyDescent="0.25">
      <c r="A8" t="s">
        <v>188</v>
      </c>
    </row>
    <row r="9" spans="1:16" x14ac:dyDescent="0.25">
      <c r="A9" t="s">
        <v>189</v>
      </c>
    </row>
    <row r="10" spans="1:16" x14ac:dyDescent="0.25">
      <c r="A10" t="s">
        <v>191</v>
      </c>
    </row>
    <row r="11" spans="1:16" x14ac:dyDescent="0.25">
      <c r="A11" t="s">
        <v>192</v>
      </c>
    </row>
    <row r="12" spans="1:16" x14ac:dyDescent="0.25">
      <c r="A12" s="68" t="s">
        <v>190</v>
      </c>
      <c r="B12" s="69"/>
      <c r="C12" s="69"/>
      <c r="D12" s="69"/>
      <c r="E12" s="69"/>
      <c r="F12" s="69"/>
      <c r="G12" s="69"/>
      <c r="H12" s="69"/>
      <c r="I12" s="69"/>
      <c r="J12" s="69"/>
      <c r="K12" s="69"/>
      <c r="L12" s="69"/>
      <c r="M12" s="69"/>
      <c r="N12" s="69"/>
      <c r="O12" s="69"/>
      <c r="P12" s="69"/>
    </row>
    <row r="48" spans="1:41" hidden="1" x14ac:dyDescent="0.25">
      <c r="A48" t="s">
        <v>146</v>
      </c>
      <c r="B48" t="s">
        <v>147</v>
      </c>
      <c r="C48" t="s">
        <v>148</v>
      </c>
      <c r="D48" t="s">
        <v>149</v>
      </c>
      <c r="E48" t="s">
        <v>150</v>
      </c>
      <c r="F48" t="s">
        <v>151</v>
      </c>
      <c r="G48" t="s">
        <v>2</v>
      </c>
      <c r="H48" t="s">
        <v>32</v>
      </c>
      <c r="I48" t="s">
        <v>33</v>
      </c>
      <c r="J48" s="15" t="s">
        <v>0</v>
      </c>
      <c r="K48" t="s">
        <v>152</v>
      </c>
      <c r="L48" t="s">
        <v>1</v>
      </c>
      <c r="M48" t="s">
        <v>7</v>
      </c>
      <c r="N48" t="s">
        <v>34</v>
      </c>
      <c r="O48" t="s">
        <v>98</v>
      </c>
      <c r="P48" t="s">
        <v>153</v>
      </c>
      <c r="Q48" t="s">
        <v>135</v>
      </c>
      <c r="R48" t="s">
        <v>3</v>
      </c>
      <c r="S48" t="s">
        <v>154</v>
      </c>
      <c r="T48" t="s">
        <v>114</v>
      </c>
      <c r="U48" t="s">
        <v>35</v>
      </c>
      <c r="V48" t="s">
        <v>36</v>
      </c>
      <c r="W48" t="s">
        <v>37</v>
      </c>
      <c r="X48" t="s">
        <v>82</v>
      </c>
      <c r="Y48" t="s">
        <v>81</v>
      </c>
      <c r="Z48" t="s">
        <v>4</v>
      </c>
      <c r="AA48" t="s">
        <v>155</v>
      </c>
      <c r="AB48" t="s">
        <v>156</v>
      </c>
      <c r="AC48" t="s">
        <v>5</v>
      </c>
      <c r="AD48" t="s">
        <v>136</v>
      </c>
      <c r="AE48" t="s">
        <v>157</v>
      </c>
      <c r="AF48" t="s">
        <v>99</v>
      </c>
      <c r="AG48" t="s">
        <v>158</v>
      </c>
      <c r="AH48" t="s">
        <v>159</v>
      </c>
      <c r="AI48" t="s">
        <v>160</v>
      </c>
      <c r="AJ48" t="s">
        <v>86</v>
      </c>
      <c r="AK48" t="s">
        <v>161</v>
      </c>
      <c r="AL48" t="s">
        <v>87</v>
      </c>
      <c r="AM48" t="s">
        <v>76</v>
      </c>
      <c r="AN48" t="s">
        <v>88</v>
      </c>
      <c r="AO48" t="s">
        <v>162</v>
      </c>
    </row>
    <row r="49" spans="4:41" hidden="1" x14ac:dyDescent="0.25">
      <c r="D49">
        <f>Dátum_podpísania</f>
        <v>0</v>
      </c>
      <c r="E49" t="str">
        <f>Názov</f>
        <v>Objavujeme základy 3D tlače</v>
      </c>
      <c r="F49">
        <f>Obchodné_meno</f>
        <v>0</v>
      </c>
      <c r="G49">
        <f>IČO</f>
        <v>0</v>
      </c>
      <c r="H49">
        <f>DIČ</f>
        <v>0</v>
      </c>
      <c r="J49">
        <f>Sídlo</f>
        <v>0</v>
      </c>
      <c r="K49">
        <f>Obec</f>
        <v>0</v>
      </c>
      <c r="L49">
        <f>PČS</f>
        <v>0</v>
      </c>
      <c r="M49">
        <f>Kraj</f>
        <v>0</v>
      </c>
      <c r="N49">
        <f>Dátum_vzniku</f>
        <v>0</v>
      </c>
      <c r="O49">
        <f>Štatutárny_orgán</f>
        <v>0</v>
      </c>
      <c r="Q49">
        <f>Právna_forma</f>
        <v>0</v>
      </c>
      <c r="T49">
        <f>Druh_podniku</f>
        <v>0</v>
      </c>
      <c r="U49">
        <f>Počet_pracovníkov</f>
        <v>0</v>
      </c>
      <c r="V49">
        <f>Ročný_obrat</f>
        <v>0</v>
      </c>
      <c r="W49">
        <f>Ročná_bilancia</f>
        <v>0</v>
      </c>
      <c r="Y49">
        <f>de_minimis</f>
        <v>0</v>
      </c>
      <c r="Z49">
        <f>Kontaktná_osoba</f>
        <v>0</v>
      </c>
      <c r="AA49">
        <f>Štatutárny_orgán</f>
        <v>0</v>
      </c>
      <c r="AB49">
        <f>Tel_číslo</f>
        <v>0</v>
      </c>
      <c r="AC49">
        <f>Email</f>
        <v>0</v>
      </c>
      <c r="AD49">
        <f>Forma_podpisu</f>
        <v>0</v>
      </c>
      <c r="AF49">
        <f>IsContacParticipant</f>
        <v>0</v>
      </c>
      <c r="AG49" t="str">
        <f>Názov</f>
        <v>Objavujeme základy 3D tlače</v>
      </c>
      <c r="AH49" s="71">
        <f>Dátum_podujatia</f>
        <v>46114</v>
      </c>
      <c r="AI49">
        <f>Účastník1_meno</f>
        <v>0</v>
      </c>
      <c r="AJ49" t="str">
        <f>Účastník1_email</f>
        <v/>
      </c>
      <c r="AK49">
        <f>Účastník2_meno</f>
        <v>0</v>
      </c>
      <c r="AL49">
        <f>Účastník2_email</f>
        <v>0</v>
      </c>
      <c r="AM49">
        <f>Účastník3_meno</f>
        <v>0</v>
      </c>
      <c r="AN49">
        <f>Účastník3_email</f>
        <v>0</v>
      </c>
      <c r="AO49">
        <f>Pracovný_pomer</f>
        <v>0</v>
      </c>
    </row>
  </sheetData>
  <sheetProtection algorithmName="SHA-512" hashValue="vtuXMqdC8fQCjhv4/VrCz42RAgFNeHFYCY7ztoFiWUyw74f4jNTJajj7G+/5ehoT69yS4lhiIGVbljasgk/6DQ==" saltValue="WW+oGULG26ZkpjTi5VrhdA=="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FFF52-A787-44E4-98F2-4FF98BB920A9}">
  <sheetPr codeName="Hárok1"/>
  <dimension ref="A1:BJ399"/>
  <sheetViews>
    <sheetView showGridLines="0" tabSelected="1" view="pageBreakPreview" zoomScale="115" zoomScaleNormal="100" zoomScaleSheetLayoutView="115" workbookViewId="0">
      <selection activeCell="N6" sqref="N6"/>
    </sheetView>
  </sheetViews>
  <sheetFormatPr defaultColWidth="8.7109375" defaultRowHeight="15" x14ac:dyDescent="0.25"/>
  <cols>
    <col min="1" max="1" width="0.5703125" style="3" customWidth="1"/>
    <col min="2" max="2" width="9.140625" customWidth="1"/>
    <col min="3" max="3" width="10" bestFit="1" customWidth="1"/>
    <col min="5" max="5" width="11.7109375" customWidth="1"/>
    <col min="6" max="6" width="9.42578125" customWidth="1"/>
    <col min="8" max="9" width="8.7109375" customWidth="1"/>
    <col min="10" max="10" width="7" customWidth="1"/>
    <col min="11" max="11" width="16.42578125" style="7" customWidth="1"/>
    <col min="12" max="12" width="13.140625" style="3" customWidth="1"/>
    <col min="13" max="13" width="8.140625" style="3" customWidth="1"/>
    <col min="14" max="62" width="8.7109375" style="3"/>
  </cols>
  <sheetData>
    <row r="1" spans="2:17" ht="25.15" customHeight="1" x14ac:dyDescent="0.25">
      <c r="B1" s="1"/>
      <c r="C1" s="1"/>
      <c r="D1" s="1"/>
      <c r="E1" s="1"/>
      <c r="F1" s="1"/>
      <c r="G1" s="1"/>
      <c r="H1" s="1"/>
      <c r="I1" s="1"/>
    </row>
    <row r="2" spans="2:17" ht="25.15" customHeight="1" x14ac:dyDescent="0.25">
      <c r="B2" s="1"/>
      <c r="C2" s="1"/>
      <c r="D2" s="1"/>
      <c r="E2" s="1"/>
      <c r="F2" s="1"/>
      <c r="G2" s="1"/>
      <c r="H2" s="1"/>
      <c r="I2" s="1"/>
      <c r="N2" s="13"/>
      <c r="O2" s="13"/>
      <c r="P2" s="13"/>
      <c r="Q2" s="13"/>
    </row>
    <row r="3" spans="2:17" ht="38.25" customHeight="1" x14ac:dyDescent="0.25">
      <c r="B3" s="74" t="s">
        <v>143</v>
      </c>
      <c r="C3" s="74"/>
      <c r="D3" s="74"/>
      <c r="E3" s="74"/>
      <c r="F3" s="74"/>
      <c r="G3" s="74"/>
      <c r="H3" s="74"/>
      <c r="I3" s="74"/>
      <c r="J3" s="74"/>
      <c r="K3" s="74"/>
    </row>
    <row r="4" spans="2:17" ht="36" customHeight="1" x14ac:dyDescent="0.25">
      <c r="B4" s="19" t="s">
        <v>141</v>
      </c>
      <c r="C4" s="35"/>
      <c r="D4" s="35"/>
      <c r="E4" s="84" t="s">
        <v>193</v>
      </c>
      <c r="F4" s="84"/>
      <c r="G4" s="84"/>
      <c r="H4" s="84"/>
      <c r="I4" s="84"/>
      <c r="J4" s="84"/>
      <c r="K4" s="84"/>
    </row>
    <row r="5" spans="2:17" ht="13.5" customHeight="1" x14ac:dyDescent="0.25">
      <c r="B5" s="19" t="s">
        <v>31</v>
      </c>
      <c r="C5" s="35"/>
      <c r="D5" s="35"/>
      <c r="E5" s="85">
        <v>46114</v>
      </c>
      <c r="F5" s="85"/>
      <c r="G5" s="85"/>
      <c r="H5" s="85"/>
      <c r="I5" s="85"/>
      <c r="J5" s="85"/>
      <c r="K5" s="70"/>
    </row>
    <row r="6" spans="2:17" ht="25.15" customHeight="1" x14ac:dyDescent="0.25">
      <c r="B6" s="19" t="s">
        <v>9</v>
      </c>
      <c r="C6" s="11"/>
      <c r="D6" s="11"/>
      <c r="E6" s="81" t="s">
        <v>144</v>
      </c>
      <c r="F6" s="81"/>
      <c r="G6" s="81"/>
      <c r="H6" s="81"/>
      <c r="I6" s="81"/>
      <c r="J6" s="81"/>
      <c r="K6" s="81"/>
    </row>
    <row r="7" spans="2:17" ht="14.65" customHeight="1" x14ac:dyDescent="0.25">
      <c r="B7" s="1" t="s">
        <v>19</v>
      </c>
      <c r="C7" s="1"/>
      <c r="D7" s="1"/>
      <c r="E7" s="79" t="s">
        <v>67</v>
      </c>
      <c r="F7" s="79"/>
      <c r="G7" s="79"/>
      <c r="H7" s="79"/>
      <c r="I7" s="79"/>
      <c r="J7" s="79"/>
      <c r="K7" s="79"/>
    </row>
    <row r="8" spans="2:17" ht="14.65" customHeight="1" x14ac:dyDescent="0.25">
      <c r="B8" s="1" t="s">
        <v>20</v>
      </c>
      <c r="C8" s="1"/>
      <c r="D8" s="1"/>
      <c r="E8" s="79" t="s">
        <v>68</v>
      </c>
      <c r="F8" s="79"/>
      <c r="G8" s="79"/>
      <c r="H8" s="79"/>
      <c r="I8" s="79"/>
      <c r="J8" s="79"/>
      <c r="K8" s="79"/>
    </row>
    <row r="9" spans="2:17" ht="32.65" customHeight="1" x14ac:dyDescent="0.25">
      <c r="B9" s="8" t="s">
        <v>11</v>
      </c>
      <c r="C9" s="8"/>
      <c r="D9" s="1"/>
      <c r="E9" s="79" t="s">
        <v>16</v>
      </c>
      <c r="F9" s="79"/>
      <c r="G9" s="79"/>
      <c r="H9" s="79"/>
      <c r="I9" s="79"/>
      <c r="J9" s="79"/>
      <c r="K9" s="79"/>
    </row>
    <row r="10" spans="2:17" x14ac:dyDescent="0.25">
      <c r="B10" s="18" t="s">
        <v>10</v>
      </c>
      <c r="C10" s="1"/>
      <c r="D10" s="1"/>
      <c r="E10" s="78" t="s">
        <v>15</v>
      </c>
      <c r="F10" s="78"/>
      <c r="G10" s="78"/>
      <c r="H10" s="78"/>
      <c r="I10" s="78"/>
      <c r="J10" s="78"/>
      <c r="K10" s="78"/>
    </row>
    <row r="11" spans="2:17" ht="14.65" customHeight="1" x14ac:dyDescent="0.25">
      <c r="B11" s="18" t="s">
        <v>12</v>
      </c>
      <c r="C11" s="1"/>
      <c r="D11" s="1"/>
      <c r="E11" s="78" t="s">
        <v>39</v>
      </c>
      <c r="F11" s="78"/>
      <c r="G11" s="78"/>
      <c r="H11" s="78"/>
      <c r="I11" s="78"/>
      <c r="J11" s="78"/>
      <c r="K11" s="78"/>
    </row>
    <row r="12" spans="2:17" x14ac:dyDescent="0.25">
      <c r="B12" s="12" t="s">
        <v>21</v>
      </c>
      <c r="C12" s="9"/>
      <c r="D12" s="9"/>
      <c r="E12" s="78" t="s">
        <v>26</v>
      </c>
      <c r="F12" s="78"/>
      <c r="G12" s="78"/>
      <c r="H12" s="78"/>
      <c r="I12" s="78"/>
      <c r="J12" s="78"/>
      <c r="K12" s="78"/>
    </row>
    <row r="13" spans="2:17" ht="15.4" customHeight="1" x14ac:dyDescent="0.25">
      <c r="B13" s="12" t="s">
        <v>27</v>
      </c>
      <c r="C13" s="18"/>
      <c r="D13" s="9"/>
      <c r="E13" s="78" t="s">
        <v>22</v>
      </c>
      <c r="F13" s="78"/>
      <c r="G13" s="78"/>
      <c r="H13" s="78"/>
      <c r="I13" s="78"/>
      <c r="J13" s="78"/>
      <c r="K13" s="78"/>
    </row>
    <row r="14" spans="2:17" ht="39" customHeight="1" x14ac:dyDescent="0.25">
      <c r="B14" s="12" t="s">
        <v>53</v>
      </c>
      <c r="C14" s="18"/>
      <c r="D14" s="1"/>
      <c r="E14" s="78" t="s">
        <v>17</v>
      </c>
      <c r="F14" s="78"/>
      <c r="G14" s="78"/>
      <c r="H14" s="78"/>
      <c r="I14" s="78"/>
      <c r="J14" s="78"/>
      <c r="K14" s="78"/>
    </row>
    <row r="15" spans="2:17" ht="18" customHeight="1" x14ac:dyDescent="0.25">
      <c r="B15" s="18" t="s">
        <v>13</v>
      </c>
      <c r="C15" s="1"/>
      <c r="D15" s="1"/>
      <c r="E15" s="79" t="s">
        <v>145</v>
      </c>
      <c r="F15" s="79"/>
      <c r="G15" s="79"/>
      <c r="H15" s="79"/>
      <c r="I15" s="79"/>
      <c r="J15" s="79"/>
      <c r="K15" s="79"/>
    </row>
    <row r="16" spans="2:17" ht="14.65" customHeight="1" x14ac:dyDescent="0.25">
      <c r="B16" s="18" t="s">
        <v>14</v>
      </c>
      <c r="E16" s="80" t="s">
        <v>107</v>
      </c>
      <c r="F16" s="81"/>
      <c r="G16" s="81"/>
      <c r="H16" s="81"/>
      <c r="I16" s="81"/>
      <c r="J16" s="81"/>
      <c r="K16" s="81"/>
    </row>
    <row r="18" spans="2:7" x14ac:dyDescent="0.25">
      <c r="B18" t="s">
        <v>69</v>
      </c>
    </row>
    <row r="19" spans="2:7" ht="28.15" customHeight="1" x14ac:dyDescent="0.3">
      <c r="B19" s="28" t="s">
        <v>51</v>
      </c>
    </row>
    <row r="20" spans="2:7" ht="19.149999999999999" customHeight="1" thickBot="1" x14ac:dyDescent="0.3">
      <c r="B20" s="18" t="s">
        <v>52</v>
      </c>
    </row>
    <row r="21" spans="2:7" ht="15.75" thickBot="1" x14ac:dyDescent="0.3">
      <c r="B21" s="75"/>
      <c r="C21" s="76"/>
      <c r="D21" s="76"/>
      <c r="E21" s="76"/>
      <c r="F21" s="76"/>
      <c r="G21" s="77"/>
    </row>
    <row r="23" spans="2:7" ht="15.75" thickBot="1" x14ac:dyDescent="0.3">
      <c r="B23" s="1" t="s">
        <v>2</v>
      </c>
    </row>
    <row r="24" spans="2:7" ht="15.75" thickBot="1" x14ac:dyDescent="0.3">
      <c r="B24" s="75"/>
      <c r="C24" s="82"/>
      <c r="D24" s="82"/>
      <c r="E24" s="82"/>
      <c r="F24" s="82"/>
      <c r="G24" s="83"/>
    </row>
    <row r="26" spans="2:7" ht="15.75" thickBot="1" x14ac:dyDescent="0.3">
      <c r="B26" s="1" t="s">
        <v>18</v>
      </c>
    </row>
    <row r="27" spans="2:7" ht="15.75" thickBot="1" x14ac:dyDescent="0.3">
      <c r="B27" s="87"/>
      <c r="C27" s="88"/>
      <c r="D27" s="88"/>
      <c r="E27" s="88"/>
      <c r="F27" s="88"/>
      <c r="G27" s="89"/>
    </row>
    <row r="28" spans="2:7" x14ac:dyDescent="0.25">
      <c r="B28" s="10"/>
      <c r="C28" s="10"/>
      <c r="D28" s="10"/>
      <c r="E28" s="10"/>
      <c r="F28" s="10"/>
      <c r="G28" s="10"/>
    </row>
    <row r="29" spans="2:7" ht="15.75" thickBot="1" x14ac:dyDescent="0.3">
      <c r="B29" s="18" t="s">
        <v>54</v>
      </c>
      <c r="C29" s="29"/>
      <c r="D29" s="29"/>
      <c r="E29" s="29"/>
    </row>
    <row r="30" spans="2:7" ht="15.75" thickBot="1" x14ac:dyDescent="0.3">
      <c r="B30" s="90"/>
      <c r="C30" s="82"/>
      <c r="D30" s="82"/>
      <c r="E30" s="82"/>
      <c r="F30" s="82"/>
      <c r="G30" s="83"/>
    </row>
    <row r="32" spans="2:7" ht="15.75" thickBot="1" x14ac:dyDescent="0.3">
      <c r="B32" s="1" t="s">
        <v>55</v>
      </c>
    </row>
    <row r="33" spans="2:23" ht="15.75" thickBot="1" x14ac:dyDescent="0.3">
      <c r="B33" s="75"/>
      <c r="C33" s="76"/>
      <c r="D33" s="76"/>
      <c r="E33" s="76"/>
      <c r="F33" s="76"/>
      <c r="G33" s="77"/>
    </row>
    <row r="35" spans="2:23" ht="15.75" thickBot="1" x14ac:dyDescent="0.3">
      <c r="B35" s="1" t="s">
        <v>1</v>
      </c>
    </row>
    <row r="36" spans="2:23" ht="15.75" thickBot="1" x14ac:dyDescent="0.3">
      <c r="B36" s="75"/>
      <c r="C36" s="76"/>
      <c r="D36" s="76"/>
      <c r="E36" s="76"/>
      <c r="F36" s="76"/>
      <c r="G36" s="77"/>
    </row>
    <row r="38" spans="2:23" ht="15.75" thickBot="1" x14ac:dyDescent="0.3">
      <c r="B38" s="1" t="s">
        <v>138</v>
      </c>
      <c r="O38" s="86"/>
      <c r="P38" s="86"/>
      <c r="Q38" s="86"/>
      <c r="R38" s="86"/>
      <c r="S38" s="86"/>
      <c r="T38" s="86"/>
      <c r="U38" s="86"/>
      <c r="V38" s="86"/>
      <c r="W38" s="86"/>
    </row>
    <row r="39" spans="2:23" ht="15.75" thickBot="1" x14ac:dyDescent="0.3">
      <c r="B39" s="90"/>
      <c r="C39" s="82"/>
      <c r="D39" s="82"/>
      <c r="E39" s="82"/>
      <c r="F39" s="82"/>
      <c r="G39" s="83"/>
      <c r="O39" s="86"/>
      <c r="P39" s="86"/>
      <c r="Q39" s="86"/>
      <c r="R39" s="86"/>
      <c r="S39" s="86"/>
      <c r="T39" s="86"/>
      <c r="U39" s="86"/>
      <c r="V39" s="86"/>
      <c r="W39" s="86"/>
    </row>
    <row r="40" spans="2:23" ht="21" customHeight="1" x14ac:dyDescent="0.25">
      <c r="O40" s="86"/>
      <c r="P40" s="86"/>
      <c r="Q40" s="86"/>
      <c r="R40" s="86"/>
      <c r="S40" s="86"/>
      <c r="T40" s="86"/>
      <c r="U40" s="86"/>
      <c r="V40" s="86"/>
      <c r="W40" s="86"/>
    </row>
    <row r="41" spans="2:23" ht="15.75" thickBot="1" x14ac:dyDescent="0.3">
      <c r="B41" s="11" t="s">
        <v>66</v>
      </c>
      <c r="O41" s="86"/>
      <c r="P41" s="86"/>
      <c r="Q41" s="86"/>
      <c r="R41" s="86"/>
      <c r="S41" s="86"/>
      <c r="T41" s="86"/>
      <c r="U41" s="86"/>
      <c r="V41" s="86"/>
      <c r="W41" s="86"/>
    </row>
    <row r="42" spans="2:23" ht="15.75" thickBot="1" x14ac:dyDescent="0.3">
      <c r="B42" s="94"/>
      <c r="C42" s="95"/>
      <c r="D42" s="95"/>
      <c r="E42" s="95"/>
      <c r="F42" s="95"/>
      <c r="G42" s="96"/>
      <c r="O42" s="86"/>
      <c r="P42" s="86"/>
      <c r="Q42" s="86"/>
      <c r="R42" s="86"/>
      <c r="S42" s="86"/>
      <c r="T42" s="86"/>
      <c r="U42" s="86"/>
      <c r="V42" s="86"/>
      <c r="W42" s="86"/>
    </row>
    <row r="43" spans="2:23" x14ac:dyDescent="0.25">
      <c r="B43" s="47"/>
      <c r="C43" s="47"/>
      <c r="D43" s="47"/>
      <c r="E43" s="47"/>
      <c r="F43" s="47"/>
      <c r="G43" s="47"/>
      <c r="K43"/>
      <c r="O43" s="38"/>
      <c r="P43" s="38"/>
      <c r="Q43" s="38"/>
      <c r="R43" s="38"/>
      <c r="S43" s="38"/>
      <c r="T43" s="38"/>
      <c r="U43" s="38"/>
      <c r="V43" s="38"/>
      <c r="W43" s="38"/>
    </row>
    <row r="44" spans="2:23" ht="15.75" thickBot="1" x14ac:dyDescent="0.3">
      <c r="B44" s="18" t="s">
        <v>108</v>
      </c>
      <c r="K44"/>
      <c r="O44" s="38"/>
      <c r="P44" s="38"/>
      <c r="Q44" s="38"/>
      <c r="R44" s="38"/>
      <c r="S44" s="38"/>
      <c r="T44" s="38"/>
      <c r="U44" s="38"/>
      <c r="V44" s="38"/>
      <c r="W44" s="38"/>
    </row>
    <row r="45" spans="2:23" ht="15.75" thickBot="1" x14ac:dyDescent="0.3">
      <c r="B45" s="75"/>
      <c r="C45" s="76"/>
      <c r="D45" s="76"/>
      <c r="E45" s="76"/>
      <c r="F45" s="76"/>
      <c r="G45" s="77"/>
      <c r="O45" s="38"/>
      <c r="P45" s="38"/>
      <c r="Q45" s="38"/>
      <c r="R45" s="38"/>
      <c r="S45" s="38"/>
      <c r="T45" s="38"/>
      <c r="U45" s="38"/>
      <c r="V45" s="38"/>
      <c r="W45" s="38"/>
    </row>
    <row r="46" spans="2:23" ht="11.25" customHeight="1" x14ac:dyDescent="0.25">
      <c r="B46" s="37"/>
      <c r="C46" s="37"/>
      <c r="D46" s="37"/>
      <c r="E46" s="37"/>
      <c r="F46" s="37"/>
      <c r="G46" s="37"/>
      <c r="K46"/>
      <c r="O46" s="38"/>
      <c r="P46" s="38"/>
      <c r="Q46" s="38"/>
      <c r="R46" s="38"/>
      <c r="S46" s="38"/>
      <c r="T46" s="38"/>
      <c r="U46" s="38"/>
      <c r="V46" s="38"/>
      <c r="W46" s="38"/>
    </row>
    <row r="47" spans="2:23" ht="15.75" thickBot="1" x14ac:dyDescent="0.3">
      <c r="B47" s="18" t="s">
        <v>109</v>
      </c>
      <c r="K47"/>
      <c r="O47" s="38"/>
      <c r="P47" s="38"/>
      <c r="Q47" s="38"/>
      <c r="R47" s="38"/>
      <c r="S47" s="38"/>
      <c r="T47" s="38"/>
      <c r="U47" s="38"/>
      <c r="V47" s="38"/>
      <c r="W47" s="38"/>
    </row>
    <row r="48" spans="2:23" ht="15.75" thickBot="1" x14ac:dyDescent="0.3">
      <c r="B48" s="90"/>
      <c r="C48" s="82"/>
      <c r="D48" s="82"/>
      <c r="E48" s="82"/>
      <c r="F48" s="82"/>
      <c r="G48" s="83"/>
      <c r="K48"/>
      <c r="O48" s="38"/>
      <c r="P48" s="38"/>
      <c r="Q48" s="38"/>
      <c r="R48" s="38"/>
      <c r="S48" s="38"/>
      <c r="T48" s="38"/>
      <c r="U48" s="38"/>
      <c r="V48" s="38"/>
      <c r="W48" s="38"/>
    </row>
    <row r="49" spans="2:23" ht="15.75" thickBot="1" x14ac:dyDescent="0.3">
      <c r="B49" t="s">
        <v>111</v>
      </c>
      <c r="D49" s="97"/>
      <c r="E49" s="98"/>
      <c r="F49" s="98"/>
      <c r="G49" s="99"/>
      <c r="H49" t="s">
        <v>112</v>
      </c>
      <c r="K49"/>
      <c r="O49" s="38"/>
      <c r="P49" s="38"/>
      <c r="Q49" s="38"/>
      <c r="R49" s="38"/>
      <c r="S49" s="38"/>
      <c r="T49" s="38"/>
      <c r="U49" s="38"/>
      <c r="V49" s="38"/>
      <c r="W49" s="38"/>
    </row>
    <row r="50" spans="2:23" ht="8.25" customHeight="1" x14ac:dyDescent="0.25">
      <c r="D50" s="48"/>
      <c r="E50" s="48"/>
      <c r="F50" s="48"/>
      <c r="G50" s="48"/>
      <c r="K50"/>
      <c r="O50" s="38"/>
      <c r="P50" s="38"/>
      <c r="Q50" s="38"/>
      <c r="R50" s="38"/>
      <c r="S50" s="38"/>
      <c r="T50" s="38"/>
      <c r="U50" s="38"/>
      <c r="V50" s="38"/>
      <c r="W50" s="38"/>
    </row>
    <row r="51" spans="2:23" x14ac:dyDescent="0.25">
      <c r="B51" s="18" t="s">
        <v>139</v>
      </c>
      <c r="O51" s="38"/>
      <c r="P51" s="38"/>
      <c r="Q51" s="38"/>
      <c r="R51" s="38"/>
      <c r="S51" s="38"/>
      <c r="T51" s="38"/>
      <c r="U51" s="38"/>
      <c r="V51" s="38"/>
      <c r="W51" s="38"/>
    </row>
    <row r="52" spans="2:23" ht="41.25" customHeight="1" thickBot="1" x14ac:dyDescent="0.3">
      <c r="B52" s="100" t="s">
        <v>137</v>
      </c>
      <c r="C52" s="100"/>
      <c r="D52" s="100"/>
      <c r="E52" s="100"/>
      <c r="F52" s="100"/>
      <c r="G52" s="100"/>
      <c r="H52" s="100"/>
      <c r="I52" s="100"/>
      <c r="J52" s="100"/>
      <c r="K52" s="100"/>
      <c r="O52" s="38"/>
      <c r="P52" s="38"/>
      <c r="Q52" s="38"/>
      <c r="R52" s="38"/>
      <c r="S52" s="38"/>
      <c r="T52" s="38"/>
      <c r="U52" s="38"/>
      <c r="V52" s="38"/>
      <c r="W52" s="38"/>
    </row>
    <row r="53" spans="2:23" ht="33" customHeight="1" thickBot="1" x14ac:dyDescent="0.3">
      <c r="B53" s="101"/>
      <c r="C53" s="102"/>
      <c r="D53" s="102"/>
      <c r="E53" s="102"/>
      <c r="F53" s="102"/>
      <c r="G53" s="103"/>
      <c r="O53" s="38"/>
      <c r="P53" s="38"/>
      <c r="Q53" s="38"/>
      <c r="R53" s="38"/>
      <c r="S53" s="38"/>
      <c r="T53" s="38"/>
      <c r="U53" s="38"/>
      <c r="V53" s="38"/>
      <c r="W53" s="38"/>
    </row>
    <row r="54" spans="2:23" ht="9" customHeight="1" x14ac:dyDescent="0.25">
      <c r="B54" s="49"/>
      <c r="C54" s="49"/>
      <c r="D54" s="49"/>
      <c r="E54" s="49"/>
      <c r="F54" s="49"/>
      <c r="G54" s="49"/>
      <c r="K54"/>
      <c r="O54" s="38"/>
      <c r="P54" s="38"/>
      <c r="Q54" s="38"/>
      <c r="R54" s="38"/>
      <c r="S54" s="38"/>
      <c r="T54" s="38"/>
      <c r="U54" s="38"/>
      <c r="V54" s="38"/>
      <c r="W54" s="38"/>
    </row>
    <row r="55" spans="2:23" ht="31.9" customHeight="1" x14ac:dyDescent="0.25">
      <c r="B55" s="104" t="s">
        <v>74</v>
      </c>
      <c r="C55" s="104"/>
      <c r="D55" s="104"/>
      <c r="E55" s="104"/>
      <c r="F55" s="104"/>
      <c r="G55" s="104"/>
      <c r="H55" s="104"/>
      <c r="I55" s="104"/>
      <c r="J55" s="104"/>
      <c r="K55" s="104"/>
    </row>
    <row r="56" spans="2:23" ht="61.5" customHeight="1" thickBot="1" x14ac:dyDescent="0.3">
      <c r="B56" s="93" t="s">
        <v>124</v>
      </c>
      <c r="C56" s="93"/>
      <c r="D56" s="93"/>
      <c r="E56" s="93"/>
      <c r="F56" s="93"/>
      <c r="G56" s="93"/>
      <c r="H56" s="93"/>
      <c r="I56" s="93"/>
      <c r="J56" s="93"/>
      <c r="K56" s="93"/>
    </row>
    <row r="57" spans="2:23" ht="15.75" thickBot="1" x14ac:dyDescent="0.3">
      <c r="B57" s="75"/>
      <c r="C57" s="82"/>
      <c r="D57" s="82"/>
      <c r="E57" s="82"/>
      <c r="F57" s="82"/>
      <c r="G57" s="83"/>
    </row>
    <row r="58" spans="2:23" ht="9" customHeight="1" x14ac:dyDescent="0.25"/>
    <row r="59" spans="2:23" x14ac:dyDescent="0.25">
      <c r="B59" s="105" t="s">
        <v>73</v>
      </c>
      <c r="C59" s="105"/>
      <c r="D59" s="105"/>
      <c r="E59" s="105"/>
      <c r="F59" s="105"/>
      <c r="G59" s="105"/>
      <c r="H59" s="105"/>
      <c r="I59" s="105"/>
      <c r="J59" s="105"/>
      <c r="K59" s="105"/>
    </row>
    <row r="60" spans="2:23" ht="57" customHeight="1" thickBot="1" x14ac:dyDescent="0.3">
      <c r="B60" s="93" t="s">
        <v>125</v>
      </c>
      <c r="C60" s="93"/>
      <c r="D60" s="93"/>
      <c r="E60" s="93"/>
      <c r="F60" s="93"/>
      <c r="G60" s="93"/>
      <c r="H60" s="93"/>
      <c r="I60" s="93"/>
      <c r="J60" s="93"/>
      <c r="K60" s="93"/>
    </row>
    <row r="61" spans="2:23" ht="15.75" thickBot="1" x14ac:dyDescent="0.3">
      <c r="B61" s="90"/>
      <c r="C61" s="82"/>
      <c r="D61" s="82"/>
      <c r="E61" s="82"/>
      <c r="F61" s="82"/>
      <c r="G61" s="83"/>
    </row>
    <row r="63" spans="2:23" ht="32.65" customHeight="1" thickBot="1" x14ac:dyDescent="0.3">
      <c r="B63" s="105" t="s">
        <v>75</v>
      </c>
      <c r="C63" s="105"/>
      <c r="D63" s="105"/>
      <c r="E63" s="105"/>
      <c r="F63" s="105"/>
      <c r="G63" s="105"/>
      <c r="H63" s="105"/>
      <c r="I63" s="105"/>
      <c r="J63" s="105"/>
      <c r="K63" s="105"/>
    </row>
    <row r="64" spans="2:23" ht="15.75" thickBot="1" x14ac:dyDescent="0.3">
      <c r="B64" s="90"/>
      <c r="C64" s="82"/>
      <c r="D64" s="82"/>
      <c r="E64" s="82"/>
      <c r="F64" s="82"/>
      <c r="G64" s="83"/>
    </row>
    <row r="65" spans="1:62" x14ac:dyDescent="0.25">
      <c r="B65" s="36"/>
      <c r="C65" s="36"/>
      <c r="D65" s="36"/>
      <c r="E65" s="36"/>
      <c r="F65" s="36"/>
      <c r="G65" s="36"/>
      <c r="H65" s="7"/>
      <c r="I65" s="7"/>
    </row>
    <row r="66" spans="1:62" ht="34.15" customHeight="1" thickBot="1" x14ac:dyDescent="0.3">
      <c r="B66" s="91" t="s">
        <v>80</v>
      </c>
      <c r="C66" s="92"/>
      <c r="D66" s="92"/>
      <c r="E66" s="92"/>
      <c r="F66" s="92"/>
      <c r="G66" s="92"/>
      <c r="H66" s="92"/>
      <c r="I66" s="92"/>
      <c r="J66" s="92"/>
      <c r="K66" s="92"/>
    </row>
    <row r="67" spans="1:62" ht="15.75" thickBot="1" x14ac:dyDescent="0.3">
      <c r="B67" s="75"/>
      <c r="C67" s="76"/>
      <c r="D67" s="76"/>
      <c r="E67" s="76"/>
      <c r="F67" s="76"/>
      <c r="G67" s="77"/>
    </row>
    <row r="68" spans="1:62" x14ac:dyDescent="0.25">
      <c r="B68" s="36"/>
      <c r="C68" s="36"/>
      <c r="D68" s="36"/>
      <c r="E68" s="36"/>
      <c r="F68" s="36"/>
      <c r="G68" s="36"/>
    </row>
    <row r="69" spans="1:62" ht="15.75" thickBot="1" x14ac:dyDescent="0.3">
      <c r="B69" s="91" t="s">
        <v>59</v>
      </c>
      <c r="C69" s="92"/>
      <c r="D69" s="92"/>
      <c r="E69" s="92"/>
      <c r="F69" s="92"/>
      <c r="G69" s="92"/>
      <c r="H69" s="92"/>
      <c r="I69" s="92"/>
      <c r="J69" s="92"/>
      <c r="K69" s="92"/>
    </row>
    <row r="70" spans="1:62" ht="28.9" customHeight="1" thickBot="1" x14ac:dyDescent="0.3">
      <c r="B70" s="110"/>
      <c r="C70" s="111"/>
      <c r="D70" s="111"/>
      <c r="E70" s="111"/>
      <c r="F70" s="111"/>
      <c r="G70" s="112"/>
    </row>
    <row r="71" spans="1:62" s="7" customFormat="1" x14ac:dyDescent="0.25">
      <c r="A71" s="3"/>
      <c r="B71" s="40"/>
      <c r="C71" s="41"/>
      <c r="D71" s="41"/>
      <c r="E71" s="41"/>
      <c r="F71" s="41"/>
      <c r="G71" s="41"/>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row>
    <row r="72" spans="1:62" ht="19.5" x14ac:dyDescent="0.3">
      <c r="B72" s="2" t="s">
        <v>23</v>
      </c>
    </row>
    <row r="73" spans="1:62" ht="15.75" thickBot="1" x14ac:dyDescent="0.3">
      <c r="B73" s="1" t="s">
        <v>56</v>
      </c>
    </row>
    <row r="74" spans="1:62" ht="15.75" thickBot="1" x14ac:dyDescent="0.3">
      <c r="B74" s="90"/>
      <c r="C74" s="82"/>
      <c r="D74" s="82"/>
      <c r="E74" s="82"/>
      <c r="F74" s="82"/>
      <c r="G74" s="83"/>
    </row>
    <row r="76" spans="1:62" ht="15.75" thickBot="1" x14ac:dyDescent="0.3">
      <c r="B76" s="1" t="s">
        <v>57</v>
      </c>
    </row>
    <row r="77" spans="1:62" ht="15.75" thickBot="1" x14ac:dyDescent="0.3">
      <c r="B77" s="117"/>
      <c r="C77" s="118"/>
      <c r="D77" s="118"/>
      <c r="E77" s="118"/>
      <c r="F77" s="118"/>
      <c r="G77" s="119"/>
    </row>
    <row r="79" spans="1:62" ht="15.75" thickBot="1" x14ac:dyDescent="0.3">
      <c r="B79" s="1" t="s">
        <v>58</v>
      </c>
    </row>
    <row r="80" spans="1:62" ht="15.75" thickBot="1" x14ac:dyDescent="0.3">
      <c r="B80" s="120"/>
      <c r="C80" s="118"/>
      <c r="D80" s="118"/>
      <c r="E80" s="118"/>
      <c r="F80" s="118"/>
      <c r="G80" s="119"/>
    </row>
    <row r="81" spans="1:62" x14ac:dyDescent="0.25">
      <c r="B81" s="5"/>
      <c r="C81" s="7"/>
      <c r="D81" s="7"/>
      <c r="E81" s="7"/>
      <c r="F81" s="7"/>
      <c r="G81" s="7"/>
      <c r="H81" s="7"/>
      <c r="I81" s="7"/>
      <c r="J81" s="7"/>
    </row>
    <row r="82" spans="1:62" ht="15.75" thickBot="1" x14ac:dyDescent="0.3">
      <c r="B82" s="5" t="s">
        <v>96</v>
      </c>
      <c r="C82" s="5"/>
      <c r="D82" s="5"/>
      <c r="E82" s="5"/>
      <c r="F82" s="45"/>
      <c r="G82" s="14"/>
    </row>
    <row r="83" spans="1:62" ht="15.75" thickBot="1" x14ac:dyDescent="0.3">
      <c r="B83" s="59"/>
      <c r="C83" s="5"/>
      <c r="D83" s="5"/>
      <c r="E83" s="5"/>
      <c r="F83" s="45"/>
      <c r="G83" s="14"/>
    </row>
    <row r="84" spans="1:62" x14ac:dyDescent="0.25">
      <c r="B84" s="5"/>
      <c r="C84" s="5"/>
      <c r="D84" s="5"/>
      <c r="E84" s="5"/>
      <c r="F84" s="45"/>
      <c r="G84" s="14"/>
    </row>
    <row r="85" spans="1:62" ht="19.5" x14ac:dyDescent="0.3">
      <c r="B85" s="2" t="s">
        <v>72</v>
      </c>
      <c r="C85" s="14"/>
      <c r="D85" s="14"/>
      <c r="E85" s="14"/>
      <c r="F85" s="14"/>
      <c r="G85" s="14"/>
    </row>
    <row r="86" spans="1:62" ht="15.75" thickBot="1" x14ac:dyDescent="0.3">
      <c r="B86" s="1" t="s">
        <v>77</v>
      </c>
    </row>
    <row r="87" spans="1:62" ht="15.75" thickBot="1" x14ac:dyDescent="0.3">
      <c r="B87" s="75"/>
      <c r="C87" s="76"/>
      <c r="D87" s="76"/>
      <c r="E87" s="76"/>
      <c r="F87" s="76"/>
      <c r="G87" s="77"/>
    </row>
    <row r="89" spans="1:62" ht="15.75" thickBot="1" x14ac:dyDescent="0.3">
      <c r="B89" s="1" t="s">
        <v>83</v>
      </c>
    </row>
    <row r="90" spans="1:62" ht="15.75" thickBot="1" x14ac:dyDescent="0.3">
      <c r="B90" s="115" t="str">
        <f>IF(IsContacParticipant="Áno",Email,"")</f>
        <v/>
      </c>
      <c r="C90" s="76"/>
      <c r="D90" s="76"/>
      <c r="E90" s="76"/>
      <c r="F90" s="76"/>
      <c r="G90" s="77"/>
    </row>
    <row r="92" spans="1:62" ht="15.75" thickBot="1" x14ac:dyDescent="0.3">
      <c r="B92" s="1" t="s">
        <v>78</v>
      </c>
    </row>
    <row r="93" spans="1:62" ht="15.75" thickBot="1" x14ac:dyDescent="0.3">
      <c r="B93" s="90"/>
      <c r="C93" s="82"/>
      <c r="D93" s="82"/>
      <c r="E93" s="82"/>
      <c r="F93" s="82"/>
      <c r="G93" s="83"/>
    </row>
    <row r="94" spans="1:62" s="7" customFormat="1" x14ac:dyDescent="0.25">
      <c r="A94" s="3"/>
      <c r="B94" s="36"/>
      <c r="C94" s="36"/>
      <c r="D94" s="36"/>
      <c r="E94" s="36"/>
      <c r="F94" s="36"/>
      <c r="G94" s="36"/>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row>
    <row r="95" spans="1:62" s="7" customFormat="1" ht="15.75" thickBot="1" x14ac:dyDescent="0.3">
      <c r="A95" s="3"/>
      <c r="B95" s="1" t="s">
        <v>85</v>
      </c>
      <c r="C95" s="36"/>
      <c r="D95" s="36"/>
      <c r="E95" s="36"/>
      <c r="F95" s="36"/>
      <c r="G95" s="36"/>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row>
    <row r="96" spans="1:62" s="7" customFormat="1" ht="15.75" thickBot="1" x14ac:dyDescent="0.3">
      <c r="A96" s="3"/>
      <c r="B96" s="116"/>
      <c r="C96" s="82"/>
      <c r="D96" s="82"/>
      <c r="E96" s="82"/>
      <c r="F96" s="82"/>
      <c r="G96" s="8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row>
    <row r="97" spans="1:62" s="7" customFormat="1" x14ac:dyDescent="0.25">
      <c r="A97" s="3"/>
      <c r="B97" s="36"/>
      <c r="C97" s="36"/>
      <c r="D97" s="36"/>
      <c r="E97" s="36"/>
      <c r="F97" s="36"/>
      <c r="G97" s="36"/>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row>
    <row r="98" spans="1:62" ht="15.75" thickBot="1" x14ac:dyDescent="0.3">
      <c r="B98" s="1" t="s">
        <v>79</v>
      </c>
    </row>
    <row r="99" spans="1:62" ht="15.75" thickBot="1" x14ac:dyDescent="0.3">
      <c r="B99" s="90"/>
      <c r="C99" s="82"/>
      <c r="D99" s="82"/>
      <c r="E99" s="82"/>
      <c r="F99" s="82"/>
      <c r="G99" s="83"/>
    </row>
    <row r="100" spans="1:62" x14ac:dyDescent="0.25">
      <c r="B100" s="36"/>
      <c r="C100" s="36"/>
      <c r="D100" s="36"/>
      <c r="E100" s="36"/>
      <c r="F100" s="36"/>
      <c r="G100" s="36"/>
    </row>
    <row r="101" spans="1:62" ht="15.75" thickBot="1" x14ac:dyDescent="0.3">
      <c r="B101" s="1" t="s">
        <v>84</v>
      </c>
      <c r="C101" s="36"/>
      <c r="D101" s="36"/>
      <c r="E101" s="36"/>
      <c r="F101" s="36"/>
      <c r="G101" s="36"/>
    </row>
    <row r="102" spans="1:62" s="7" customFormat="1" ht="15.75" thickBot="1" x14ac:dyDescent="0.3">
      <c r="A102" s="3"/>
      <c r="B102" s="116"/>
      <c r="C102" s="82"/>
      <c r="D102" s="82"/>
      <c r="E102" s="82"/>
      <c r="F102" s="82"/>
      <c r="G102" s="8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row>
    <row r="103" spans="1:62" s="7" customFormat="1" ht="15.75" thickBot="1" x14ac:dyDescent="0.3">
      <c r="A103" s="3"/>
      <c r="B103" s="36"/>
      <c r="C103" s="36"/>
      <c r="D103" s="36"/>
      <c r="E103" s="36"/>
      <c r="F103" s="36"/>
      <c r="G103" s="36"/>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row>
    <row r="104" spans="1:62" s="7" customFormat="1" ht="55.5" customHeight="1" thickBot="1" x14ac:dyDescent="0.3">
      <c r="A104" s="3"/>
      <c r="B104" s="72"/>
      <c r="C104" s="122" t="s">
        <v>90</v>
      </c>
      <c r="D104" s="122"/>
      <c r="E104" s="122"/>
      <c r="F104" s="122"/>
      <c r="G104" s="122"/>
      <c r="H104" s="122"/>
      <c r="I104" s="122"/>
      <c r="J104" s="122"/>
      <c r="K104" s="122"/>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row>
    <row r="105" spans="1:62" s="67" customFormat="1" ht="153" customHeight="1" x14ac:dyDescent="0.25">
      <c r="A105" s="42"/>
      <c r="B105" s="121" t="s">
        <v>140</v>
      </c>
      <c r="C105" s="121"/>
      <c r="D105" s="121"/>
      <c r="E105" s="121"/>
      <c r="F105" s="121"/>
      <c r="G105" s="121"/>
      <c r="H105" s="121"/>
      <c r="I105" s="121"/>
      <c r="J105" s="121"/>
      <c r="K105" s="121"/>
      <c r="L105" s="42"/>
      <c r="M105" s="42"/>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row>
    <row r="106" spans="1:62" s="7" customFormat="1" x14ac:dyDescent="0.25">
      <c r="A106" s="3"/>
      <c r="B106" s="18" t="s">
        <v>28</v>
      </c>
      <c r="C106"/>
      <c r="D106"/>
      <c r="E106"/>
      <c r="F106"/>
      <c r="G106"/>
      <c r="H106"/>
      <c r="I106" s="18" t="s">
        <v>60</v>
      </c>
      <c r="J106" s="29"/>
      <c r="K106" s="29"/>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row>
    <row r="107" spans="1:62" s="7" customFormat="1" ht="15.75" thickBot="1" x14ac:dyDescent="0.3">
      <c r="A107" s="3"/>
      <c r="B107" s="20"/>
      <c r="C107" s="21"/>
      <c r="D107" s="21"/>
      <c r="E107" s="1"/>
      <c r="F107" s="1"/>
      <c r="G107" s="1"/>
      <c r="H107"/>
      <c r="I107" s="6"/>
      <c r="J107"/>
      <c r="K107"/>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row>
    <row r="108" spans="1:62" s="7" customFormat="1" ht="15.75" thickBot="1" x14ac:dyDescent="0.3">
      <c r="A108" s="3"/>
      <c r="B108" s="20" t="s">
        <v>29</v>
      </c>
      <c r="C108" s="133"/>
      <c r="D108" s="134"/>
      <c r="E108" s="135"/>
      <c r="F108" s="21" t="s">
        <v>30</v>
      </c>
      <c r="G108" s="138"/>
      <c r="H108" s="135"/>
      <c r="I108" s="6"/>
      <c r="J108"/>
      <c r="K108"/>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row>
    <row r="109" spans="1:62" s="7" customFormat="1" ht="15.75" thickBot="1" x14ac:dyDescent="0.3">
      <c r="A109" s="3"/>
      <c r="B109" t="s">
        <v>91</v>
      </c>
      <c r="C109"/>
      <c r="D109"/>
      <c r="E109" s="46"/>
      <c r="F109" s="139"/>
      <c r="G109" s="140"/>
      <c r="H109" s="141"/>
      <c r="I109" t="s">
        <v>31</v>
      </c>
      <c r="J109"/>
      <c r="K109"/>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row>
    <row r="110" spans="1:62" s="7" customFormat="1" ht="15.75" thickBot="1" x14ac:dyDescent="0.3">
      <c r="A110" s="3"/>
      <c r="B110" t="s">
        <v>92</v>
      </c>
      <c r="C110"/>
      <c r="D110"/>
      <c r="E110" s="46"/>
      <c r="F110" s="139"/>
      <c r="G110" s="140"/>
      <c r="H110" s="141"/>
      <c r="I110" s="29" t="s">
        <v>61</v>
      </c>
      <c r="J110"/>
      <c r="K110"/>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row>
    <row r="111" spans="1:62" x14ac:dyDescent="0.25">
      <c r="B111" s="39"/>
      <c r="C111" s="39"/>
      <c r="D111" s="39"/>
      <c r="E111" s="39"/>
      <c r="F111" s="39"/>
      <c r="G111" s="39"/>
      <c r="H111" s="39"/>
      <c r="I111" s="39"/>
      <c r="J111" s="39"/>
      <c r="K111" s="39"/>
    </row>
    <row r="112" spans="1:62" x14ac:dyDescent="0.25">
      <c r="B112" s="39"/>
      <c r="C112" s="39"/>
      <c r="D112" s="39"/>
      <c r="E112" s="39"/>
      <c r="F112" s="39"/>
      <c r="G112" s="39"/>
      <c r="H112" s="39"/>
      <c r="I112" s="39"/>
      <c r="J112" s="39"/>
      <c r="K112" s="39"/>
    </row>
    <row r="113" spans="1:62" ht="38.25" customHeight="1" x14ac:dyDescent="0.25">
      <c r="B113" s="39"/>
      <c r="C113" s="39"/>
      <c r="D113" s="39"/>
      <c r="E113" s="39"/>
      <c r="F113" s="39"/>
      <c r="G113" s="39"/>
      <c r="H113" s="39"/>
      <c r="I113" s="39"/>
      <c r="J113" s="39"/>
      <c r="K113" s="39"/>
    </row>
    <row r="114" spans="1:62" ht="32.25" customHeight="1" x14ac:dyDescent="0.25">
      <c r="B114" s="113" t="s">
        <v>62</v>
      </c>
      <c r="C114" s="113"/>
      <c r="D114" s="113"/>
      <c r="E114" s="113"/>
      <c r="F114" s="113"/>
      <c r="G114" s="113"/>
      <c r="H114" s="113"/>
      <c r="I114" s="113"/>
      <c r="J114" s="113"/>
      <c r="K114" s="113"/>
    </row>
    <row r="115" spans="1:62" x14ac:dyDescent="0.25">
      <c r="B115" t="s">
        <v>63</v>
      </c>
      <c r="K115" s="39"/>
    </row>
    <row r="116" spans="1:62" ht="7.5" customHeight="1" x14ac:dyDescent="0.25">
      <c r="B116" s="39"/>
      <c r="C116" s="39"/>
      <c r="D116" s="39"/>
      <c r="E116" s="39"/>
      <c r="F116" s="39"/>
      <c r="G116" s="39"/>
      <c r="H116" s="39"/>
      <c r="I116" s="39"/>
      <c r="J116" s="39"/>
      <c r="K116" s="39"/>
    </row>
    <row r="117" spans="1:62" ht="17.25" x14ac:dyDescent="0.25">
      <c r="C117" s="114" t="s">
        <v>44</v>
      </c>
      <c r="D117" s="114"/>
      <c r="E117" s="114"/>
      <c r="F117" s="114"/>
      <c r="G117" s="114"/>
      <c r="H117" s="114"/>
      <c r="I117" s="114"/>
      <c r="J117" s="114"/>
      <c r="K117" s="114"/>
    </row>
    <row r="118" spans="1:62" ht="17.25" x14ac:dyDescent="0.25">
      <c r="C118" s="114" t="s">
        <v>45</v>
      </c>
      <c r="D118" s="114"/>
      <c r="E118" s="114"/>
      <c r="F118" s="114"/>
      <c r="G118" s="114"/>
      <c r="H118" s="114"/>
      <c r="I118" s="114"/>
      <c r="J118" s="114"/>
      <c r="K118" s="114"/>
    </row>
    <row r="119" spans="1:62" s="44" customFormat="1" ht="26.65" customHeight="1" x14ac:dyDescent="0.25">
      <c r="A119" s="42"/>
      <c r="B119" s="61" t="s">
        <v>70</v>
      </c>
      <c r="C119" s="62"/>
      <c r="D119" s="62"/>
      <c r="E119" s="62"/>
      <c r="F119" s="62"/>
      <c r="G119" s="62"/>
      <c r="H119" s="27"/>
      <c r="I119" s="27"/>
      <c r="J119" s="27"/>
      <c r="K119" s="27"/>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row>
    <row r="120" spans="1:62" ht="70.150000000000006" customHeight="1" x14ac:dyDescent="0.25">
      <c r="B120" s="73"/>
      <c r="C120" s="109" t="s">
        <v>163</v>
      </c>
      <c r="D120" s="109"/>
      <c r="E120" s="109"/>
      <c r="F120" s="109"/>
      <c r="G120" s="109"/>
      <c r="H120" s="109"/>
      <c r="I120" s="109"/>
      <c r="J120" s="109"/>
      <c r="K120" s="109"/>
    </row>
    <row r="121" spans="1:62" s="44" customFormat="1" ht="28.15" customHeight="1" x14ac:dyDescent="0.25">
      <c r="A121" s="42"/>
      <c r="B121" s="61" t="s">
        <v>71</v>
      </c>
      <c r="C121" s="63"/>
      <c r="D121" s="63"/>
      <c r="E121" s="63"/>
      <c r="F121" s="63"/>
      <c r="G121" s="63"/>
      <c r="H121" s="34"/>
      <c r="I121" s="34"/>
      <c r="J121" s="34"/>
      <c r="K121" s="4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row>
    <row r="122" spans="1:62" ht="56.65" customHeight="1" x14ac:dyDescent="0.25">
      <c r="B122" s="73"/>
      <c r="C122" s="109" t="s">
        <v>164</v>
      </c>
      <c r="D122" s="109"/>
      <c r="E122" s="109"/>
      <c r="F122" s="109"/>
      <c r="G122" s="109"/>
      <c r="H122" s="109"/>
      <c r="I122" s="109"/>
      <c r="J122" s="109"/>
      <c r="K122" s="109"/>
    </row>
    <row r="123" spans="1:62" ht="6.75" customHeight="1" x14ac:dyDescent="0.25">
      <c r="B123" s="17"/>
      <c r="C123" s="31"/>
      <c r="D123" s="31"/>
      <c r="E123" s="31"/>
      <c r="F123" s="31"/>
      <c r="G123" s="31"/>
      <c r="H123" s="29"/>
      <c r="I123" s="29"/>
      <c r="J123" s="29"/>
      <c r="K123" s="32"/>
    </row>
    <row r="124" spans="1:62" ht="243.75" customHeight="1" x14ac:dyDescent="0.25">
      <c r="B124" s="73"/>
      <c r="C124" s="107" t="s">
        <v>165</v>
      </c>
      <c r="D124" s="107"/>
      <c r="E124" s="107"/>
      <c r="F124" s="107"/>
      <c r="G124" s="107"/>
      <c r="H124" s="107"/>
      <c r="I124" s="107"/>
      <c r="J124" s="107"/>
      <c r="K124" s="107"/>
    </row>
    <row r="125" spans="1:62" ht="6.75" customHeight="1" x14ac:dyDescent="0.25">
      <c r="B125" s="1"/>
      <c r="C125" s="29"/>
      <c r="D125" s="29"/>
      <c r="E125" s="29"/>
      <c r="F125" s="29"/>
      <c r="G125" s="29"/>
      <c r="H125" s="29"/>
      <c r="I125" s="29"/>
      <c r="J125" s="29"/>
      <c r="K125" s="32"/>
    </row>
    <row r="126" spans="1:62" ht="61.9" customHeight="1" x14ac:dyDescent="0.25">
      <c r="B126" s="60"/>
      <c r="C126" s="107" t="s">
        <v>166</v>
      </c>
      <c r="D126" s="107"/>
      <c r="E126" s="107"/>
      <c r="F126" s="107"/>
      <c r="G126" s="107"/>
      <c r="H126" s="107"/>
      <c r="I126" s="107"/>
      <c r="J126" s="107"/>
      <c r="K126" s="107"/>
    </row>
    <row r="127" spans="1:62" ht="6.75" customHeight="1" x14ac:dyDescent="0.25">
      <c r="C127" s="29"/>
      <c r="D127" s="29"/>
      <c r="E127" s="29"/>
      <c r="F127" s="29"/>
      <c r="G127" s="29"/>
      <c r="H127" s="29"/>
      <c r="I127" s="29"/>
      <c r="J127" s="29"/>
      <c r="K127" s="32"/>
    </row>
    <row r="128" spans="1:62" ht="90.4" customHeight="1" x14ac:dyDescent="0.25">
      <c r="B128" s="73"/>
      <c r="C128" s="107" t="s">
        <v>167</v>
      </c>
      <c r="D128" s="107"/>
      <c r="E128" s="107"/>
      <c r="F128" s="107"/>
      <c r="G128" s="107"/>
      <c r="H128" s="107"/>
      <c r="I128" s="107"/>
      <c r="J128" s="107"/>
      <c r="K128" s="107"/>
    </row>
    <row r="129" spans="2:11" ht="7.5" customHeight="1" x14ac:dyDescent="0.25">
      <c r="C129" s="33"/>
      <c r="D129" s="33"/>
      <c r="E129" s="33"/>
      <c r="F129" s="33"/>
      <c r="G129" s="33"/>
      <c r="H129" s="29"/>
      <c r="I129" s="29"/>
      <c r="J129" s="29"/>
      <c r="K129" s="32"/>
    </row>
    <row r="130" spans="2:11" ht="61.9" customHeight="1" x14ac:dyDescent="0.25">
      <c r="B130" s="73"/>
      <c r="C130" s="107" t="s">
        <v>168</v>
      </c>
      <c r="D130" s="107"/>
      <c r="E130" s="107"/>
      <c r="F130" s="107"/>
      <c r="G130" s="107"/>
      <c r="H130" s="107"/>
      <c r="I130" s="107"/>
      <c r="J130" s="107"/>
      <c r="K130" s="107"/>
    </row>
    <row r="131" spans="2:11" ht="6.75" customHeight="1" x14ac:dyDescent="0.25">
      <c r="C131" s="29"/>
      <c r="D131" s="29"/>
      <c r="E131" s="29"/>
      <c r="F131" s="29"/>
      <c r="G131" s="29"/>
      <c r="H131" s="29"/>
      <c r="I131" s="29"/>
      <c r="J131" s="29"/>
      <c r="K131" s="32"/>
    </row>
    <row r="132" spans="2:11" ht="48.4" customHeight="1" x14ac:dyDescent="0.25">
      <c r="B132" s="73"/>
      <c r="C132" s="107" t="s">
        <v>169</v>
      </c>
      <c r="D132" s="107"/>
      <c r="E132" s="107"/>
      <c r="F132" s="107"/>
      <c r="G132" s="107"/>
      <c r="H132" s="107"/>
      <c r="I132" s="107"/>
      <c r="J132" s="107"/>
      <c r="K132" s="107"/>
    </row>
    <row r="133" spans="2:11" ht="25.15" customHeight="1" x14ac:dyDescent="0.25">
      <c r="B133" s="61" t="s">
        <v>64</v>
      </c>
      <c r="C133" s="65"/>
      <c r="D133" s="66"/>
      <c r="E133" s="66"/>
      <c r="F133" s="66"/>
      <c r="G133" s="29"/>
      <c r="H133" s="29"/>
      <c r="I133" s="29"/>
      <c r="J133" s="29"/>
      <c r="K133" s="32"/>
    </row>
    <row r="134" spans="2:11" ht="76.150000000000006" customHeight="1" x14ac:dyDescent="0.25">
      <c r="B134" s="73"/>
      <c r="C134" s="107" t="s">
        <v>176</v>
      </c>
      <c r="D134" s="107"/>
      <c r="E134" s="107"/>
      <c r="F134" s="107"/>
      <c r="G134" s="107"/>
      <c r="H134" s="107"/>
      <c r="I134" s="107"/>
      <c r="J134" s="107"/>
      <c r="K134" s="107"/>
    </row>
    <row r="135" spans="2:11" ht="6.75" customHeight="1" x14ac:dyDescent="0.25">
      <c r="C135" s="22"/>
      <c r="D135" s="22"/>
      <c r="E135" s="22"/>
      <c r="F135" s="22"/>
      <c r="G135" s="22"/>
      <c r="H135" s="29"/>
      <c r="I135" s="29"/>
      <c r="J135" s="29"/>
      <c r="K135" s="32"/>
    </row>
    <row r="136" spans="2:11" ht="61.15" customHeight="1" x14ac:dyDescent="0.25">
      <c r="B136" s="73"/>
      <c r="C136" s="107" t="s">
        <v>170</v>
      </c>
      <c r="D136" s="107"/>
      <c r="E136" s="107"/>
      <c r="F136" s="107"/>
      <c r="G136" s="107"/>
      <c r="H136" s="107"/>
      <c r="I136" s="107"/>
      <c r="J136" s="107"/>
      <c r="K136" s="107"/>
    </row>
    <row r="137" spans="2:11" ht="21" customHeight="1" x14ac:dyDescent="0.25">
      <c r="B137" s="61" t="s">
        <v>65</v>
      </c>
      <c r="C137" s="64"/>
      <c r="D137" s="64"/>
      <c r="E137" s="64"/>
      <c r="F137" s="64"/>
      <c r="G137" s="29"/>
      <c r="H137" s="29"/>
      <c r="I137" s="29"/>
      <c r="J137" s="29"/>
      <c r="K137" s="32"/>
    </row>
    <row r="138" spans="2:11" ht="51" customHeight="1" x14ac:dyDescent="0.25">
      <c r="B138" s="73"/>
      <c r="C138" s="107" t="s">
        <v>171</v>
      </c>
      <c r="D138" s="107"/>
      <c r="E138" s="107"/>
      <c r="F138" s="107"/>
      <c r="G138" s="107"/>
      <c r="H138" s="107"/>
      <c r="I138" s="107"/>
      <c r="J138" s="107"/>
      <c r="K138" s="107"/>
    </row>
    <row r="139" spans="2:11" ht="6.75" customHeight="1" x14ac:dyDescent="0.25">
      <c r="C139" s="30"/>
      <c r="D139" s="34"/>
      <c r="E139" s="33"/>
      <c r="F139" s="33"/>
      <c r="G139" s="33"/>
      <c r="H139" s="29"/>
      <c r="I139" s="29"/>
      <c r="J139" s="29"/>
      <c r="K139" s="32"/>
    </row>
    <row r="140" spans="2:11" ht="112.5" customHeight="1" x14ac:dyDescent="0.25">
      <c r="B140" s="73"/>
      <c r="C140" s="107" t="s">
        <v>172</v>
      </c>
      <c r="D140" s="107"/>
      <c r="E140" s="107"/>
      <c r="F140" s="107"/>
      <c r="G140" s="107"/>
      <c r="H140" s="107"/>
      <c r="I140" s="107"/>
      <c r="J140" s="107"/>
      <c r="K140" s="107"/>
    </row>
    <row r="141" spans="2:11" ht="6.75" customHeight="1" x14ac:dyDescent="0.25">
      <c r="C141" s="29"/>
      <c r="D141" s="29"/>
      <c r="E141" s="29"/>
      <c r="F141" s="29"/>
      <c r="G141" s="29"/>
      <c r="H141" s="29"/>
      <c r="I141" s="29"/>
      <c r="J141" s="29"/>
      <c r="K141" s="32"/>
    </row>
    <row r="142" spans="2:11" ht="37.9" customHeight="1" x14ac:dyDescent="0.25">
      <c r="B142" s="73"/>
      <c r="C142" s="109" t="s">
        <v>173</v>
      </c>
      <c r="D142" s="109"/>
      <c r="E142" s="109"/>
      <c r="F142" s="109"/>
      <c r="G142" s="109"/>
      <c r="H142" s="109"/>
      <c r="I142" s="109"/>
      <c r="J142" s="109"/>
      <c r="K142" s="109"/>
    </row>
    <row r="143" spans="2:11" ht="6.75" customHeight="1" x14ac:dyDescent="0.25">
      <c r="B143" s="16"/>
      <c r="C143" s="22"/>
      <c r="D143" s="22"/>
      <c r="E143" s="22"/>
      <c r="F143" s="22"/>
      <c r="G143" s="22"/>
      <c r="H143" s="29"/>
      <c r="I143" s="29"/>
      <c r="J143" s="29"/>
      <c r="K143" s="32"/>
    </row>
    <row r="144" spans="2:11" ht="34.9" customHeight="1" x14ac:dyDescent="0.25">
      <c r="B144" s="73"/>
      <c r="C144" s="109" t="s">
        <v>174</v>
      </c>
      <c r="D144" s="109"/>
      <c r="E144" s="109"/>
      <c r="F144" s="109"/>
      <c r="G144" s="109"/>
      <c r="H144" s="109"/>
      <c r="I144" s="109"/>
      <c r="J144" s="109"/>
      <c r="K144" s="109"/>
    </row>
    <row r="145" spans="2:11" ht="25.9" customHeight="1" x14ac:dyDescent="0.25">
      <c r="B145" s="61" t="s">
        <v>89</v>
      </c>
      <c r="C145" s="65"/>
      <c r="D145" s="66"/>
      <c r="E145" s="66"/>
      <c r="F145" s="66"/>
      <c r="G145" s="26"/>
      <c r="H145" s="26"/>
      <c r="I145" s="26"/>
      <c r="J145" s="26"/>
      <c r="K145" s="26"/>
    </row>
    <row r="146" spans="2:11" ht="63" customHeight="1" x14ac:dyDescent="0.25">
      <c r="B146" s="73"/>
      <c r="C146" s="109" t="s">
        <v>175</v>
      </c>
      <c r="D146" s="109"/>
      <c r="E146" s="109"/>
      <c r="F146" s="109"/>
      <c r="G146" s="109"/>
      <c r="H146" s="109"/>
      <c r="I146" s="109"/>
      <c r="J146" s="109"/>
      <c r="K146" s="109"/>
    </row>
    <row r="147" spans="2:11" x14ac:dyDescent="0.25">
      <c r="D147" s="26"/>
      <c r="E147" s="26"/>
      <c r="F147" s="26"/>
      <c r="G147" s="26"/>
      <c r="H147" s="26"/>
      <c r="I147" s="26"/>
      <c r="J147" s="26"/>
      <c r="K147" s="26"/>
    </row>
    <row r="148" spans="2:11" ht="29.65" customHeight="1" x14ac:dyDescent="0.25">
      <c r="B148" s="108" t="str">
        <f>"(Výzvou sa rozumie Výzva na predkladanie Žiadostí o poskytnutie pomoci formou účasti na Skupinovom poradenstve Creative Point- " &amp; Názov &amp; ")"</f>
        <v>(Výzvou sa rozumie Výzva na predkladanie Žiadostí o poskytnutie pomoci formou účasti na Skupinovom poradenstve Creative Point- Objavujeme základy 3D tlače)</v>
      </c>
      <c r="C148" s="108"/>
      <c r="D148" s="108"/>
      <c r="E148" s="108"/>
      <c r="F148" s="108"/>
      <c r="G148" s="108"/>
      <c r="H148" s="108"/>
      <c r="I148" s="108"/>
      <c r="J148" s="108"/>
      <c r="K148" s="108"/>
    </row>
    <row r="149" spans="2:11" x14ac:dyDescent="0.25">
      <c r="C149" s="25"/>
      <c r="D149" s="26"/>
      <c r="E149" s="26"/>
      <c r="F149" s="26"/>
      <c r="G149" s="26"/>
      <c r="H149" s="26"/>
      <c r="I149" s="26"/>
      <c r="J149" s="26"/>
      <c r="K149" s="26"/>
    </row>
    <row r="150" spans="2:11" x14ac:dyDescent="0.25">
      <c r="C150" s="25"/>
      <c r="D150" s="26"/>
      <c r="E150" s="26"/>
      <c r="F150" s="26"/>
      <c r="G150" s="26"/>
      <c r="H150" s="26"/>
      <c r="I150" s="26"/>
      <c r="J150" s="26"/>
      <c r="K150" s="26"/>
    </row>
    <row r="151" spans="2:11" x14ac:dyDescent="0.25">
      <c r="C151" s="25"/>
      <c r="D151" s="26"/>
      <c r="E151" s="26"/>
      <c r="F151" s="26"/>
      <c r="G151" s="26"/>
      <c r="H151" s="26"/>
      <c r="I151" s="26"/>
      <c r="J151" s="26"/>
      <c r="K151" s="26"/>
    </row>
    <row r="152" spans="2:11" ht="17.25" x14ac:dyDescent="0.25">
      <c r="C152" s="114" t="s">
        <v>46</v>
      </c>
      <c r="D152" s="114"/>
      <c r="E152" s="114"/>
      <c r="F152" s="114"/>
      <c r="G152" s="114"/>
      <c r="H152" s="114"/>
      <c r="I152" s="114"/>
      <c r="J152" s="114"/>
      <c r="K152" s="114"/>
    </row>
    <row r="153" spans="2:11" ht="17.25" x14ac:dyDescent="0.25">
      <c r="C153" s="114" t="s">
        <v>47</v>
      </c>
      <c r="D153" s="114"/>
      <c r="E153" s="114"/>
      <c r="F153" s="114"/>
      <c r="G153" s="114"/>
      <c r="H153" s="114"/>
      <c r="I153" s="114"/>
      <c r="J153" s="114"/>
      <c r="K153" s="114"/>
    </row>
    <row r="154" spans="2:11" ht="18" customHeight="1" x14ac:dyDescent="0.25">
      <c r="C154" s="27"/>
      <c r="D154" s="27"/>
      <c r="E154" s="27"/>
      <c r="F154" s="27"/>
      <c r="G154" s="27"/>
      <c r="H154" s="27"/>
      <c r="I154" s="27"/>
      <c r="J154" s="27"/>
      <c r="K154" s="27"/>
    </row>
    <row r="155" spans="2:11" ht="34.9" customHeight="1" x14ac:dyDescent="0.25">
      <c r="B155" s="73"/>
      <c r="C155" s="107" t="s">
        <v>177</v>
      </c>
      <c r="D155" s="107"/>
      <c r="E155" s="107"/>
      <c r="F155" s="107"/>
      <c r="G155" s="107"/>
      <c r="H155" s="107"/>
      <c r="I155" s="107"/>
      <c r="J155" s="107"/>
      <c r="K155" s="107"/>
    </row>
    <row r="157" spans="2:11" ht="31.15" customHeight="1" x14ac:dyDescent="0.25">
      <c r="B157" s="73"/>
      <c r="C157" s="106" t="s">
        <v>178</v>
      </c>
      <c r="D157" s="106"/>
      <c r="E157" s="106"/>
      <c r="F157" s="106"/>
      <c r="G157" s="106"/>
      <c r="H157" s="106"/>
      <c r="I157" s="106"/>
      <c r="J157" s="106"/>
      <c r="K157" s="106"/>
    </row>
    <row r="159" spans="2:11" ht="46.9" customHeight="1" x14ac:dyDescent="0.25">
      <c r="B159" s="73"/>
      <c r="C159" s="106" t="s">
        <v>179</v>
      </c>
      <c r="D159" s="106"/>
      <c r="E159" s="106"/>
      <c r="F159" s="106"/>
      <c r="G159" s="106"/>
      <c r="H159" s="106"/>
      <c r="I159" s="106"/>
      <c r="J159" s="106"/>
      <c r="K159" s="106"/>
    </row>
    <row r="161" spans="2:11" ht="47.65" customHeight="1" x14ac:dyDescent="0.25">
      <c r="B161" s="73"/>
      <c r="C161" s="106" t="s">
        <v>180</v>
      </c>
      <c r="D161" s="106"/>
      <c r="E161" s="106"/>
      <c r="F161" s="106"/>
      <c r="G161" s="106"/>
      <c r="H161" s="106"/>
      <c r="I161" s="106"/>
      <c r="J161" s="106"/>
      <c r="K161" s="106"/>
    </row>
    <row r="162" spans="2:11" x14ac:dyDescent="0.25">
      <c r="C162" s="24"/>
      <c r="D162" s="24"/>
      <c r="E162" s="24"/>
      <c r="F162" s="24"/>
      <c r="G162" s="24"/>
      <c r="H162" s="24"/>
      <c r="I162" s="24"/>
      <c r="J162" s="24"/>
      <c r="K162" s="24"/>
    </row>
    <row r="163" spans="2:11" ht="34.9" customHeight="1" x14ac:dyDescent="0.25">
      <c r="B163" s="73"/>
      <c r="C163" s="106" t="s">
        <v>181</v>
      </c>
      <c r="D163" s="106"/>
      <c r="E163" s="106"/>
      <c r="F163" s="106"/>
      <c r="G163" s="106"/>
      <c r="H163" s="106"/>
      <c r="I163" s="106"/>
      <c r="J163" s="106"/>
      <c r="K163" s="106"/>
    </row>
    <row r="164" spans="2:11" x14ac:dyDescent="0.25">
      <c r="C164" s="24"/>
      <c r="D164" s="24"/>
      <c r="E164" s="24"/>
      <c r="F164" s="24"/>
      <c r="G164" s="24"/>
      <c r="H164" s="24"/>
      <c r="I164" s="24"/>
      <c r="J164" s="24"/>
      <c r="K164" s="24"/>
    </row>
    <row r="165" spans="2:11" ht="34.9" customHeight="1" x14ac:dyDescent="0.25">
      <c r="B165" s="73"/>
      <c r="C165" s="106" t="s">
        <v>182</v>
      </c>
      <c r="D165" s="106"/>
      <c r="E165" s="106"/>
      <c r="F165" s="106"/>
      <c r="G165" s="106"/>
      <c r="H165" s="106"/>
      <c r="I165" s="106"/>
      <c r="J165" s="106"/>
      <c r="K165" s="106"/>
    </row>
    <row r="166" spans="2:11" x14ac:dyDescent="0.25">
      <c r="C166" s="24"/>
      <c r="D166" s="24"/>
      <c r="E166" s="24"/>
      <c r="F166" s="24"/>
      <c r="G166" s="24"/>
      <c r="H166" s="24"/>
      <c r="I166" s="24"/>
      <c r="J166" s="24"/>
      <c r="K166" s="24"/>
    </row>
    <row r="167" spans="2:11" ht="139.5" customHeight="1" x14ac:dyDescent="0.25">
      <c r="B167" s="73"/>
      <c r="C167" s="106" t="s">
        <v>183</v>
      </c>
      <c r="D167" s="106"/>
      <c r="E167" s="106"/>
      <c r="F167" s="106"/>
      <c r="G167" s="106"/>
      <c r="H167" s="106"/>
      <c r="I167" s="106"/>
      <c r="J167" s="106"/>
      <c r="K167" s="106"/>
    </row>
    <row r="168" spans="2:11" x14ac:dyDescent="0.25">
      <c r="C168" s="24"/>
      <c r="D168" s="24"/>
      <c r="E168" s="24"/>
      <c r="F168" s="24"/>
      <c r="G168" s="24"/>
      <c r="H168" s="24"/>
      <c r="I168" s="24"/>
      <c r="J168" s="24"/>
      <c r="K168" s="24"/>
    </row>
    <row r="169" spans="2:11" ht="138.75" customHeight="1" x14ac:dyDescent="0.25">
      <c r="B169" s="73"/>
      <c r="C169" s="106" t="s">
        <v>184</v>
      </c>
      <c r="D169" s="106"/>
      <c r="E169" s="106"/>
      <c r="F169" s="106"/>
      <c r="G169" s="106"/>
      <c r="H169" s="106"/>
      <c r="I169" s="106"/>
      <c r="J169" s="106"/>
      <c r="K169" s="106"/>
    </row>
    <row r="170" spans="2:11" x14ac:dyDescent="0.25">
      <c r="C170" s="24"/>
      <c r="D170" s="24"/>
      <c r="E170" s="24"/>
      <c r="F170" s="24"/>
      <c r="G170" s="24"/>
      <c r="H170" s="24"/>
      <c r="I170" s="24"/>
      <c r="J170" s="24"/>
      <c r="K170" s="24"/>
    </row>
    <row r="171" spans="2:11" ht="61.5" customHeight="1" x14ac:dyDescent="0.25">
      <c r="B171" s="73"/>
      <c r="C171" s="106" t="s">
        <v>185</v>
      </c>
      <c r="D171" s="106"/>
      <c r="E171" s="106"/>
      <c r="F171" s="106"/>
      <c r="G171" s="106"/>
      <c r="H171" s="106"/>
      <c r="I171" s="106"/>
      <c r="J171" s="106"/>
      <c r="K171" s="106"/>
    </row>
    <row r="172" spans="2:11" x14ac:dyDescent="0.25">
      <c r="C172" s="24"/>
      <c r="D172" s="24"/>
      <c r="E172" s="24"/>
      <c r="F172" s="24"/>
      <c r="G172" s="24"/>
      <c r="H172" s="24"/>
      <c r="I172" s="24"/>
      <c r="J172" s="24"/>
      <c r="K172" s="24"/>
    </row>
    <row r="173" spans="2:11" ht="108.75" customHeight="1" x14ac:dyDescent="0.25">
      <c r="B173" s="73"/>
      <c r="C173" s="106" t="s">
        <v>186</v>
      </c>
      <c r="D173" s="106"/>
      <c r="E173" s="106"/>
      <c r="F173" s="106"/>
      <c r="G173" s="106"/>
      <c r="H173" s="106"/>
      <c r="I173" s="106"/>
      <c r="J173" s="106"/>
      <c r="K173" s="106"/>
    </row>
    <row r="174" spans="2:11" x14ac:dyDescent="0.25">
      <c r="I174" s="24"/>
      <c r="J174" s="24"/>
      <c r="K174" s="24"/>
    </row>
    <row r="175" spans="2:11" x14ac:dyDescent="0.25">
      <c r="B175" s="56" t="s">
        <v>28</v>
      </c>
      <c r="I175" s="24"/>
      <c r="J175" s="24"/>
      <c r="K175" s="24"/>
    </row>
    <row r="176" spans="2:11" ht="15.75" thickBot="1" x14ac:dyDescent="0.3">
      <c r="B176" s="20"/>
      <c r="C176" s="21"/>
      <c r="D176" s="21"/>
      <c r="E176" s="1"/>
      <c r="F176" s="1"/>
      <c r="G176" s="1"/>
      <c r="I176" s="24"/>
      <c r="J176" s="24"/>
      <c r="K176" s="24"/>
    </row>
    <row r="177" spans="2:11" ht="15.75" thickBot="1" x14ac:dyDescent="0.3">
      <c r="B177" s="20" t="s">
        <v>29</v>
      </c>
      <c r="C177" s="146"/>
      <c r="D177" s="147"/>
      <c r="E177" s="148"/>
      <c r="F177" s="21" t="s">
        <v>30</v>
      </c>
      <c r="G177" s="138"/>
      <c r="H177" s="144"/>
      <c r="I177" s="145"/>
      <c r="J177" s="24"/>
      <c r="K177" s="24"/>
    </row>
    <row r="178" spans="2:11" ht="18.75" customHeight="1" thickBot="1" x14ac:dyDescent="0.3">
      <c r="B178" t="s">
        <v>91</v>
      </c>
      <c r="F178" s="146"/>
      <c r="G178" s="147"/>
      <c r="H178" s="147"/>
      <c r="I178" s="148"/>
      <c r="J178" s="24"/>
      <c r="K178" s="24"/>
    </row>
    <row r="179" spans="2:11" ht="15.75" thickBot="1" x14ac:dyDescent="0.3">
      <c r="B179" t="s">
        <v>92</v>
      </c>
      <c r="F179" s="146"/>
      <c r="G179" s="147"/>
      <c r="H179" s="147"/>
      <c r="I179" s="148"/>
      <c r="J179" s="24"/>
      <c r="K179" s="24"/>
    </row>
    <row r="180" spans="2:11" x14ac:dyDescent="0.25">
      <c r="B180" s="24"/>
      <c r="C180" s="24"/>
      <c r="D180" s="24"/>
      <c r="E180" s="24"/>
      <c r="F180" s="24"/>
      <c r="G180" s="24"/>
      <c r="H180" s="24"/>
      <c r="I180" s="24"/>
      <c r="J180" s="24"/>
      <c r="K180" s="24"/>
    </row>
    <row r="181" spans="2:11" x14ac:dyDescent="0.25">
      <c r="B181" s="24"/>
      <c r="C181" s="24"/>
      <c r="D181" s="24"/>
      <c r="E181" s="24"/>
      <c r="F181" s="24"/>
      <c r="G181" s="24"/>
      <c r="H181" s="24"/>
      <c r="I181" s="24"/>
      <c r="J181" s="24"/>
      <c r="K181" s="24"/>
    </row>
    <row r="182" spans="2:11" ht="13.5" customHeight="1" x14ac:dyDescent="0.25">
      <c r="C182" s="1"/>
      <c r="D182" s="1"/>
      <c r="E182" s="1"/>
      <c r="F182" s="1"/>
      <c r="G182" s="1"/>
      <c r="H182" s="1"/>
      <c r="I182" s="1"/>
    </row>
    <row r="183" spans="2:11" ht="31.9" customHeight="1" x14ac:dyDescent="0.25">
      <c r="C183" s="1"/>
      <c r="D183" s="1"/>
      <c r="E183" s="1"/>
      <c r="F183" s="1"/>
      <c r="G183" s="1"/>
      <c r="H183" s="1"/>
      <c r="I183" s="1"/>
    </row>
    <row r="184" spans="2:11" ht="27" customHeight="1" x14ac:dyDescent="0.25">
      <c r="B184" s="113" t="s">
        <v>126</v>
      </c>
      <c r="C184" s="113"/>
      <c r="D184" s="113"/>
      <c r="E184" s="113"/>
      <c r="F184" s="113"/>
      <c r="G184" s="113"/>
      <c r="H184" s="113"/>
      <c r="I184" s="113"/>
      <c r="J184" s="113"/>
      <c r="K184" s="113"/>
    </row>
    <row r="185" spans="2:11" ht="8.25" customHeight="1" x14ac:dyDescent="0.25">
      <c r="B185" s="50"/>
      <c r="C185" s="50"/>
      <c r="D185" s="50"/>
      <c r="E185" s="50"/>
      <c r="F185" s="50"/>
      <c r="G185" s="50"/>
      <c r="H185" s="50"/>
      <c r="I185" s="50"/>
      <c r="J185" s="50"/>
      <c r="K185" s="50"/>
    </row>
    <row r="186" spans="2:11" x14ac:dyDescent="0.25">
      <c r="B186" s="12" t="s">
        <v>9</v>
      </c>
      <c r="C186" s="142" t="s">
        <v>144</v>
      </c>
      <c r="D186" s="142"/>
      <c r="E186" s="142"/>
      <c r="F186" s="142"/>
      <c r="G186" s="142"/>
      <c r="H186" s="142"/>
      <c r="I186" s="142"/>
      <c r="J186" s="142"/>
      <c r="K186" s="142"/>
    </row>
    <row r="187" spans="2:11" ht="27.75" customHeight="1" x14ac:dyDescent="0.25">
      <c r="B187" s="143" t="s">
        <v>127</v>
      </c>
      <c r="C187" s="143"/>
      <c r="D187" s="143"/>
      <c r="E187" s="143"/>
      <c r="F187" s="143"/>
      <c r="G187" s="143"/>
      <c r="H187" s="143"/>
      <c r="I187" s="143"/>
      <c r="J187" s="143"/>
      <c r="K187" s="143"/>
    </row>
    <row r="188" spans="2:11" ht="8.25" customHeight="1" x14ac:dyDescent="0.25">
      <c r="B188" s="51"/>
      <c r="C188" s="51"/>
      <c r="D188" s="51"/>
      <c r="E188" s="51"/>
      <c r="F188" s="51"/>
      <c r="G188" s="51"/>
      <c r="H188" s="51"/>
      <c r="I188" s="51"/>
      <c r="J188" s="51"/>
      <c r="K188" s="51"/>
    </row>
    <row r="189" spans="2:11" ht="15.75" thickBot="1" x14ac:dyDescent="0.3">
      <c r="B189" s="18" t="s">
        <v>128</v>
      </c>
      <c r="K189"/>
    </row>
    <row r="190" spans="2:11" ht="15.75" thickBot="1" x14ac:dyDescent="0.3">
      <c r="B190" s="123" t="str">
        <f>IF(OR(Obchodné_meno = "",Účastník1_meno=""),"",Obchodné_meno)</f>
        <v/>
      </c>
      <c r="C190" s="124"/>
      <c r="D190" s="124"/>
      <c r="E190" s="124"/>
      <c r="F190" s="124"/>
      <c r="G190" s="125"/>
      <c r="K190"/>
    </row>
    <row r="191" spans="2:11" ht="15.75" thickBot="1" x14ac:dyDescent="0.3">
      <c r="B191" s="1" t="s">
        <v>2</v>
      </c>
      <c r="K191"/>
    </row>
    <row r="192" spans="2:11" ht="15.75" thickBot="1" x14ac:dyDescent="0.3">
      <c r="B192" s="126" t="str">
        <f>IF(OR(IČO="",Účastník1_meno=""),"",IČO)</f>
        <v/>
      </c>
      <c r="C192" s="127"/>
      <c r="D192" s="127"/>
      <c r="E192" s="127"/>
      <c r="F192" s="127"/>
      <c r="G192" s="128"/>
      <c r="K192"/>
    </row>
    <row r="193" spans="2:11" ht="15.75" thickBot="1" x14ac:dyDescent="0.3"/>
    <row r="194" spans="2:11" ht="15.75" thickBot="1" x14ac:dyDescent="0.3">
      <c r="B194" s="53" t="s">
        <v>129</v>
      </c>
      <c r="C194" s="1"/>
      <c r="D194" s="129" t="str">
        <f>IF(Účastník1_meno="","",Účastník1_meno)</f>
        <v/>
      </c>
      <c r="E194" s="130"/>
      <c r="F194" s="130"/>
      <c r="G194" s="131"/>
      <c r="K194"/>
    </row>
    <row r="195" spans="2:11" x14ac:dyDescent="0.25">
      <c r="B195" s="132" t="s">
        <v>142</v>
      </c>
      <c r="C195" s="132"/>
      <c r="D195" s="132"/>
      <c r="E195" s="132"/>
      <c r="F195" s="132"/>
      <c r="G195" s="132"/>
      <c r="H195" s="132"/>
      <c r="I195" s="132"/>
      <c r="J195" s="132"/>
      <c r="K195" s="132"/>
    </row>
    <row r="196" spans="2:11" x14ac:dyDescent="0.25">
      <c r="B196" s="132"/>
      <c r="C196" s="132"/>
      <c r="D196" s="132"/>
      <c r="E196" s="132"/>
      <c r="F196" s="132"/>
      <c r="G196" s="132"/>
      <c r="H196" s="132"/>
      <c r="I196" s="132"/>
      <c r="J196" s="132"/>
      <c r="K196" s="132"/>
    </row>
    <row r="197" spans="2:11" x14ac:dyDescent="0.25">
      <c r="B197" s="132"/>
      <c r="C197" s="132"/>
      <c r="D197" s="132"/>
      <c r="E197" s="132"/>
      <c r="F197" s="132"/>
      <c r="G197" s="132"/>
      <c r="H197" s="132"/>
      <c r="I197" s="132"/>
      <c r="J197" s="132"/>
      <c r="K197" s="132"/>
    </row>
    <row r="198" spans="2:11" x14ac:dyDescent="0.25">
      <c r="B198" s="132"/>
      <c r="C198" s="132"/>
      <c r="D198" s="132"/>
      <c r="E198" s="132"/>
      <c r="F198" s="132"/>
      <c r="G198" s="132"/>
      <c r="H198" s="132"/>
      <c r="I198" s="132"/>
      <c r="J198" s="132"/>
      <c r="K198" s="132"/>
    </row>
    <row r="199" spans="2:11" x14ac:dyDescent="0.25">
      <c r="B199" s="132"/>
      <c r="C199" s="132"/>
      <c r="D199" s="132"/>
      <c r="E199" s="132"/>
      <c r="F199" s="132"/>
      <c r="G199" s="132"/>
      <c r="H199" s="132"/>
      <c r="I199" s="132"/>
      <c r="J199" s="132"/>
      <c r="K199" s="132"/>
    </row>
    <row r="200" spans="2:11" x14ac:dyDescent="0.25">
      <c r="B200" s="132"/>
      <c r="C200" s="132"/>
      <c r="D200" s="132"/>
      <c r="E200" s="132"/>
      <c r="F200" s="132"/>
      <c r="G200" s="132"/>
      <c r="H200" s="132"/>
      <c r="I200" s="132"/>
      <c r="J200" s="132"/>
      <c r="K200" s="132"/>
    </row>
    <row r="201" spans="2:11" x14ac:dyDescent="0.25">
      <c r="B201" s="132"/>
      <c r="C201" s="132"/>
      <c r="D201" s="132"/>
      <c r="E201" s="132"/>
      <c r="F201" s="132"/>
      <c r="G201" s="132"/>
      <c r="H201" s="132"/>
      <c r="I201" s="132"/>
      <c r="J201" s="132"/>
      <c r="K201" s="132"/>
    </row>
    <row r="202" spans="2:11" x14ac:dyDescent="0.25">
      <c r="B202" s="132"/>
      <c r="C202" s="132"/>
      <c r="D202" s="132"/>
      <c r="E202" s="132"/>
      <c r="F202" s="132"/>
      <c r="G202" s="132"/>
      <c r="H202" s="132"/>
      <c r="I202" s="132"/>
      <c r="J202" s="132"/>
      <c r="K202" s="132"/>
    </row>
    <row r="203" spans="2:11" x14ac:dyDescent="0.25">
      <c r="B203" s="132"/>
      <c r="C203" s="132"/>
      <c r="D203" s="132"/>
      <c r="E203" s="132"/>
      <c r="F203" s="132"/>
      <c r="G203" s="132"/>
      <c r="H203" s="132"/>
      <c r="I203" s="132"/>
      <c r="J203" s="132"/>
      <c r="K203" s="132"/>
    </row>
    <row r="204" spans="2:11" x14ac:dyDescent="0.25">
      <c r="B204" s="132"/>
      <c r="C204" s="132"/>
      <c r="D204" s="132"/>
      <c r="E204" s="132"/>
      <c r="F204" s="132"/>
      <c r="G204" s="132"/>
      <c r="H204" s="132"/>
      <c r="I204" s="132"/>
      <c r="J204" s="132"/>
      <c r="K204" s="132"/>
    </row>
    <row r="205" spans="2:11" x14ac:dyDescent="0.25">
      <c r="B205" s="132"/>
      <c r="C205" s="132"/>
      <c r="D205" s="132"/>
      <c r="E205" s="132"/>
      <c r="F205" s="132"/>
      <c r="G205" s="132"/>
      <c r="H205" s="132"/>
      <c r="I205" s="132"/>
      <c r="J205" s="132"/>
      <c r="K205" s="132"/>
    </row>
    <row r="206" spans="2:11" x14ac:dyDescent="0.25">
      <c r="B206" s="132"/>
      <c r="C206" s="132"/>
      <c r="D206" s="132"/>
      <c r="E206" s="132"/>
      <c r="F206" s="132"/>
      <c r="G206" s="132"/>
      <c r="H206" s="132"/>
      <c r="I206" s="132"/>
      <c r="J206" s="132"/>
      <c r="K206" s="132"/>
    </row>
    <row r="207" spans="2:11" x14ac:dyDescent="0.25">
      <c r="B207" s="132"/>
      <c r="C207" s="132"/>
      <c r="D207" s="132"/>
      <c r="E207" s="132"/>
      <c r="F207" s="132"/>
      <c r="G207" s="132"/>
      <c r="H207" s="132"/>
      <c r="I207" s="132"/>
      <c r="J207" s="132"/>
      <c r="K207" s="132"/>
    </row>
    <row r="208" spans="2:11" x14ac:dyDescent="0.25">
      <c r="B208" s="132"/>
      <c r="C208" s="132"/>
      <c r="D208" s="132"/>
      <c r="E208" s="132"/>
      <c r="F208" s="132"/>
      <c r="G208" s="132"/>
      <c r="H208" s="132"/>
      <c r="I208" s="132"/>
      <c r="J208" s="132"/>
      <c r="K208" s="132"/>
    </row>
    <row r="209" spans="2:11" x14ac:dyDescent="0.25">
      <c r="B209" s="132"/>
      <c r="C209" s="132"/>
      <c r="D209" s="132"/>
      <c r="E209" s="132"/>
      <c r="F209" s="132"/>
      <c r="G209" s="132"/>
      <c r="H209" s="132"/>
      <c r="I209" s="132"/>
      <c r="J209" s="132"/>
      <c r="K209" s="132"/>
    </row>
    <row r="210" spans="2:11" x14ac:dyDescent="0.25">
      <c r="B210" s="132"/>
      <c r="C210" s="132"/>
      <c r="D210" s="132"/>
      <c r="E210" s="132"/>
      <c r="F210" s="132"/>
      <c r="G210" s="132"/>
      <c r="H210" s="132"/>
      <c r="I210" s="132"/>
      <c r="J210" s="132"/>
      <c r="K210" s="132"/>
    </row>
    <row r="211" spans="2:11" x14ac:dyDescent="0.25">
      <c r="B211" s="132"/>
      <c r="C211" s="132"/>
      <c r="D211" s="132"/>
      <c r="E211" s="132"/>
      <c r="F211" s="132"/>
      <c r="G211" s="132"/>
      <c r="H211" s="132"/>
      <c r="I211" s="132"/>
      <c r="J211" s="132"/>
      <c r="K211" s="132"/>
    </row>
    <row r="212" spans="2:11" x14ac:dyDescent="0.25">
      <c r="B212" s="132"/>
      <c r="C212" s="132"/>
      <c r="D212" s="132"/>
      <c r="E212" s="132"/>
      <c r="F212" s="132"/>
      <c r="G212" s="132"/>
      <c r="H212" s="132"/>
      <c r="I212" s="132"/>
      <c r="J212" s="132"/>
      <c r="K212" s="132"/>
    </row>
    <row r="213" spans="2:11" x14ac:dyDescent="0.25">
      <c r="B213" s="132"/>
      <c r="C213" s="132"/>
      <c r="D213" s="132"/>
      <c r="E213" s="132"/>
      <c r="F213" s="132"/>
      <c r="G213" s="132"/>
      <c r="H213" s="132"/>
      <c r="I213" s="132"/>
      <c r="J213" s="132"/>
      <c r="K213" s="132"/>
    </row>
    <row r="214" spans="2:11" x14ac:dyDescent="0.25">
      <c r="B214" s="132"/>
      <c r="C214" s="132"/>
      <c r="D214" s="132"/>
      <c r="E214" s="132"/>
      <c r="F214" s="132"/>
      <c r="G214" s="132"/>
      <c r="H214" s="132"/>
      <c r="I214" s="132"/>
      <c r="J214" s="132"/>
      <c r="K214" s="132"/>
    </row>
    <row r="215" spans="2:11" x14ac:dyDescent="0.25">
      <c r="B215" s="132"/>
      <c r="C215" s="132"/>
      <c r="D215" s="132"/>
      <c r="E215" s="132"/>
      <c r="F215" s="132"/>
      <c r="G215" s="132"/>
      <c r="H215" s="132"/>
      <c r="I215" s="132"/>
      <c r="J215" s="132"/>
      <c r="K215" s="132"/>
    </row>
    <row r="216" spans="2:11" x14ac:dyDescent="0.25">
      <c r="B216" s="132"/>
      <c r="C216" s="132"/>
      <c r="D216" s="132"/>
      <c r="E216" s="132"/>
      <c r="F216" s="132"/>
      <c r="G216" s="132"/>
      <c r="H216" s="132"/>
      <c r="I216" s="132"/>
      <c r="J216" s="132"/>
      <c r="K216" s="132"/>
    </row>
    <row r="217" spans="2:11" x14ac:dyDescent="0.25">
      <c r="B217" s="132"/>
      <c r="C217" s="132"/>
      <c r="D217" s="132"/>
      <c r="E217" s="132"/>
      <c r="F217" s="132"/>
      <c r="G217" s="132"/>
      <c r="H217" s="132"/>
      <c r="I217" s="132"/>
      <c r="J217" s="132"/>
      <c r="K217" s="132"/>
    </row>
    <row r="218" spans="2:11" x14ac:dyDescent="0.25">
      <c r="B218" s="132"/>
      <c r="C218" s="132"/>
      <c r="D218" s="132"/>
      <c r="E218" s="132"/>
      <c r="F218" s="132"/>
      <c r="G218" s="132"/>
      <c r="H218" s="132"/>
      <c r="I218" s="132"/>
      <c r="J218" s="132"/>
      <c r="K218" s="132"/>
    </row>
    <row r="219" spans="2:11" x14ac:dyDescent="0.25">
      <c r="B219" s="132"/>
      <c r="C219" s="132"/>
      <c r="D219" s="132"/>
      <c r="E219" s="132"/>
      <c r="F219" s="132"/>
      <c r="G219" s="132"/>
      <c r="H219" s="132"/>
      <c r="I219" s="132"/>
      <c r="J219" s="132"/>
      <c r="K219" s="132"/>
    </row>
    <row r="220" spans="2:11" x14ac:dyDescent="0.25">
      <c r="B220" s="132"/>
      <c r="C220" s="132"/>
      <c r="D220" s="132"/>
      <c r="E220" s="132"/>
      <c r="F220" s="132"/>
      <c r="G220" s="132"/>
      <c r="H220" s="132"/>
      <c r="I220" s="132"/>
      <c r="J220" s="132"/>
      <c r="K220" s="132"/>
    </row>
    <row r="221" spans="2:11" x14ac:dyDescent="0.25">
      <c r="B221" s="132"/>
      <c r="C221" s="132"/>
      <c r="D221" s="132"/>
      <c r="E221" s="132"/>
      <c r="F221" s="132"/>
      <c r="G221" s="132"/>
      <c r="H221" s="132"/>
      <c r="I221" s="132"/>
      <c r="J221" s="132"/>
      <c r="K221" s="132"/>
    </row>
    <row r="222" spans="2:11" ht="32.25" customHeight="1" x14ac:dyDescent="0.25">
      <c r="B222" s="132"/>
      <c r="C222" s="132"/>
      <c r="D222" s="132"/>
      <c r="E222" s="132"/>
      <c r="F222" s="132"/>
      <c r="G222" s="132"/>
      <c r="H222" s="132"/>
      <c r="I222" s="132"/>
      <c r="J222" s="132"/>
      <c r="K222" s="132"/>
    </row>
    <row r="223" spans="2:11" ht="15.75" thickBot="1" x14ac:dyDescent="0.3">
      <c r="B223" s="54"/>
      <c r="C223" s="54"/>
      <c r="D223" s="54"/>
      <c r="E223" s="54"/>
      <c r="F223" s="54"/>
      <c r="G223" s="54"/>
      <c r="H223" s="54"/>
      <c r="I223" s="54"/>
      <c r="J223" s="54"/>
      <c r="K223" s="54"/>
    </row>
    <row r="224" spans="2:11" ht="15.75" thickBot="1" x14ac:dyDescent="0.3">
      <c r="B224" s="20" t="s">
        <v>29</v>
      </c>
      <c r="C224" s="133"/>
      <c r="D224" s="134"/>
      <c r="E224" s="135"/>
      <c r="F224" s="21" t="s">
        <v>30</v>
      </c>
      <c r="G224" s="136"/>
      <c r="H224" s="137"/>
      <c r="I224" s="1"/>
      <c r="J224" s="1"/>
      <c r="K224"/>
    </row>
    <row r="225" spans="2:11" ht="15.75" thickBot="1" x14ac:dyDescent="0.3">
      <c r="I225" s="1"/>
      <c r="J225" s="1"/>
      <c r="K225"/>
    </row>
    <row r="226" spans="2:11" ht="15.75" thickBot="1" x14ac:dyDescent="0.3">
      <c r="B226" s="29" t="s">
        <v>130</v>
      </c>
      <c r="E226" s="149"/>
      <c r="F226" s="150"/>
      <c r="G226" s="150"/>
      <c r="H226" s="151"/>
      <c r="I226" s="1"/>
      <c r="J226" s="1"/>
      <c r="K226"/>
    </row>
    <row r="227" spans="2:11" ht="9" customHeight="1" x14ac:dyDescent="0.25">
      <c r="B227" s="29"/>
      <c r="E227" s="55"/>
      <c r="F227" s="55"/>
      <c r="G227" s="55"/>
      <c r="H227" s="55"/>
      <c r="I227" s="1"/>
      <c r="J227" s="1"/>
      <c r="K227"/>
    </row>
    <row r="228" spans="2:11" x14ac:dyDescent="0.25">
      <c r="B228" s="1"/>
      <c r="C228" s="1"/>
      <c r="D228" s="1"/>
      <c r="E228" s="1"/>
      <c r="F228" s="1"/>
      <c r="G228" s="1"/>
      <c r="H228" s="1"/>
      <c r="I228" s="1"/>
      <c r="J228" s="1"/>
      <c r="K228"/>
    </row>
    <row r="229" spans="2:11" x14ac:dyDescent="0.25">
      <c r="C229" s="1"/>
      <c r="D229" s="1"/>
      <c r="E229" s="1"/>
      <c r="F229" s="1"/>
      <c r="G229" s="1"/>
      <c r="H229" s="1"/>
      <c r="I229" s="1"/>
    </row>
    <row r="230" spans="2:11" x14ac:dyDescent="0.25">
      <c r="C230" s="1"/>
      <c r="D230" s="1"/>
      <c r="E230" s="1"/>
      <c r="F230" s="1"/>
      <c r="G230" s="1"/>
      <c r="H230" s="1"/>
      <c r="I230" s="1"/>
    </row>
    <row r="231" spans="2:11" ht="5.25" customHeight="1" x14ac:dyDescent="0.25">
      <c r="C231" s="1"/>
      <c r="D231" s="1"/>
      <c r="E231" s="1"/>
      <c r="F231" s="1"/>
      <c r="G231" s="1"/>
      <c r="H231" s="1"/>
      <c r="I231" s="1"/>
    </row>
    <row r="232" spans="2:11" ht="22.5" x14ac:dyDescent="0.25">
      <c r="B232" s="113" t="s">
        <v>126</v>
      </c>
      <c r="C232" s="113"/>
      <c r="D232" s="113"/>
      <c r="E232" s="113"/>
      <c r="F232" s="113"/>
      <c r="G232" s="113"/>
      <c r="H232" s="113"/>
      <c r="I232" s="113"/>
      <c r="J232" s="113"/>
      <c r="K232" s="113"/>
    </row>
    <row r="233" spans="2:11" ht="22.5" x14ac:dyDescent="0.25">
      <c r="B233" s="58"/>
      <c r="C233" s="58"/>
      <c r="D233" s="58"/>
      <c r="E233" s="58"/>
      <c r="F233" s="58"/>
      <c r="G233" s="58"/>
      <c r="H233" s="58"/>
      <c r="I233" s="58"/>
      <c r="J233" s="58"/>
      <c r="K233" s="58"/>
    </row>
    <row r="234" spans="2:11" x14ac:dyDescent="0.25">
      <c r="B234" s="12" t="s">
        <v>9</v>
      </c>
      <c r="C234" s="142" t="s">
        <v>144</v>
      </c>
      <c r="D234" s="142"/>
      <c r="E234" s="142"/>
      <c r="F234" s="142"/>
      <c r="G234" s="142"/>
      <c r="H234" s="142"/>
      <c r="I234" s="142"/>
      <c r="J234" s="142"/>
      <c r="K234" s="142"/>
    </row>
    <row r="235" spans="2:11" ht="28.5" customHeight="1" x14ac:dyDescent="0.25">
      <c r="B235" s="143" t="s">
        <v>127</v>
      </c>
      <c r="C235" s="143"/>
      <c r="D235" s="143"/>
      <c r="E235" s="143"/>
      <c r="F235" s="143"/>
      <c r="G235" s="143"/>
      <c r="H235" s="143"/>
      <c r="I235" s="143"/>
      <c r="J235" s="143"/>
      <c r="K235" s="143"/>
    </row>
    <row r="236" spans="2:11" ht="4.5" customHeight="1" x14ac:dyDescent="0.25">
      <c r="B236" s="51"/>
      <c r="C236" s="51"/>
      <c r="D236" s="51"/>
      <c r="E236" s="51"/>
      <c r="F236" s="51"/>
      <c r="G236" s="51"/>
      <c r="H236" s="51"/>
      <c r="I236" s="51"/>
      <c r="J236" s="51"/>
      <c r="K236" s="51"/>
    </row>
    <row r="237" spans="2:11" ht="15.75" thickBot="1" x14ac:dyDescent="0.3">
      <c r="B237" s="18" t="s">
        <v>128</v>
      </c>
      <c r="K237"/>
    </row>
    <row r="238" spans="2:11" ht="15.75" thickBot="1" x14ac:dyDescent="0.3">
      <c r="B238" s="123" t="str">
        <f>IF(OR(Obchodné_meno = "",Účastník2_meno=""),"",Obchodné_meno)</f>
        <v/>
      </c>
      <c r="C238" s="124"/>
      <c r="D238" s="124"/>
      <c r="E238" s="124"/>
      <c r="F238" s="124"/>
      <c r="G238" s="125"/>
      <c r="K238"/>
    </row>
    <row r="239" spans="2:11" ht="15.75" thickBot="1" x14ac:dyDescent="0.3">
      <c r="B239" s="1" t="s">
        <v>2</v>
      </c>
      <c r="K239"/>
    </row>
    <row r="240" spans="2:11" ht="15.75" thickBot="1" x14ac:dyDescent="0.3">
      <c r="B240" s="126" t="str">
        <f>IF(OR(IČO="",Účastník2_meno=""),"",IČO)</f>
        <v/>
      </c>
      <c r="C240" s="127"/>
      <c r="D240" s="127"/>
      <c r="E240" s="127"/>
      <c r="F240" s="127"/>
      <c r="G240" s="128"/>
      <c r="K240"/>
    </row>
    <row r="241" spans="2:11" ht="9.75" customHeight="1" thickBot="1" x14ac:dyDescent="0.3"/>
    <row r="242" spans="2:11" ht="15.75" thickBot="1" x14ac:dyDescent="0.3">
      <c r="B242" s="53" t="s">
        <v>129</v>
      </c>
      <c r="C242" s="1"/>
      <c r="D242" s="129" t="str">
        <f>IF(Účastník2_meno="","",Účastník2_meno)</f>
        <v/>
      </c>
      <c r="E242" s="130"/>
      <c r="F242" s="130"/>
      <c r="G242" s="131"/>
      <c r="K242"/>
    </row>
    <row r="243" spans="2:11" x14ac:dyDescent="0.25">
      <c r="B243" s="132" t="s">
        <v>142</v>
      </c>
      <c r="C243" s="132"/>
      <c r="D243" s="132"/>
      <c r="E243" s="132"/>
      <c r="F243" s="132"/>
      <c r="G243" s="132"/>
      <c r="H243" s="132"/>
      <c r="I243" s="132"/>
      <c r="J243" s="132"/>
      <c r="K243" s="132"/>
    </row>
    <row r="244" spans="2:11" x14ac:dyDescent="0.25">
      <c r="B244" s="132"/>
      <c r="C244" s="132"/>
      <c r="D244" s="132"/>
      <c r="E244" s="132"/>
      <c r="F244" s="132"/>
      <c r="G244" s="132"/>
      <c r="H244" s="132"/>
      <c r="I244" s="132"/>
      <c r="J244" s="132"/>
      <c r="K244" s="132"/>
    </row>
    <row r="245" spans="2:11" x14ac:dyDescent="0.25">
      <c r="B245" s="132"/>
      <c r="C245" s="132"/>
      <c r="D245" s="132"/>
      <c r="E245" s="132"/>
      <c r="F245" s="132"/>
      <c r="G245" s="132"/>
      <c r="H245" s="132"/>
      <c r="I245" s="132"/>
      <c r="J245" s="132"/>
      <c r="K245" s="132"/>
    </row>
    <row r="246" spans="2:11" x14ac:dyDescent="0.25">
      <c r="B246" s="132"/>
      <c r="C246" s="132"/>
      <c r="D246" s="132"/>
      <c r="E246" s="132"/>
      <c r="F246" s="132"/>
      <c r="G246" s="132"/>
      <c r="H246" s="132"/>
      <c r="I246" s="132"/>
      <c r="J246" s="132"/>
      <c r="K246" s="132"/>
    </row>
    <row r="247" spans="2:11" x14ac:dyDescent="0.25">
      <c r="B247" s="132"/>
      <c r="C247" s="132"/>
      <c r="D247" s="132"/>
      <c r="E247" s="132"/>
      <c r="F247" s="132"/>
      <c r="G247" s="132"/>
      <c r="H247" s="132"/>
      <c r="I247" s="132"/>
      <c r="J247" s="132"/>
      <c r="K247" s="132"/>
    </row>
    <row r="248" spans="2:11" x14ac:dyDescent="0.25">
      <c r="B248" s="132"/>
      <c r="C248" s="132"/>
      <c r="D248" s="132"/>
      <c r="E248" s="132"/>
      <c r="F248" s="132"/>
      <c r="G248" s="132"/>
      <c r="H248" s="132"/>
      <c r="I248" s="132"/>
      <c r="J248" s="132"/>
      <c r="K248" s="132"/>
    </row>
    <row r="249" spans="2:11" x14ac:dyDescent="0.25">
      <c r="B249" s="132"/>
      <c r="C249" s="132"/>
      <c r="D249" s="132"/>
      <c r="E249" s="132"/>
      <c r="F249" s="132"/>
      <c r="G249" s="132"/>
      <c r="H249" s="132"/>
      <c r="I249" s="132"/>
      <c r="J249" s="132"/>
      <c r="K249" s="132"/>
    </row>
    <row r="250" spans="2:11" x14ac:dyDescent="0.25">
      <c r="B250" s="132"/>
      <c r="C250" s="132"/>
      <c r="D250" s="132"/>
      <c r="E250" s="132"/>
      <c r="F250" s="132"/>
      <c r="G250" s="132"/>
      <c r="H250" s="132"/>
      <c r="I250" s="132"/>
      <c r="J250" s="132"/>
      <c r="K250" s="132"/>
    </row>
    <row r="251" spans="2:11" x14ac:dyDescent="0.25">
      <c r="B251" s="132"/>
      <c r="C251" s="132"/>
      <c r="D251" s="132"/>
      <c r="E251" s="132"/>
      <c r="F251" s="132"/>
      <c r="G251" s="132"/>
      <c r="H251" s="132"/>
      <c r="I251" s="132"/>
      <c r="J251" s="132"/>
      <c r="K251" s="132"/>
    </row>
    <row r="252" spans="2:11" x14ac:dyDescent="0.25">
      <c r="B252" s="132"/>
      <c r="C252" s="132"/>
      <c r="D252" s="132"/>
      <c r="E252" s="132"/>
      <c r="F252" s="132"/>
      <c r="G252" s="132"/>
      <c r="H252" s="132"/>
      <c r="I252" s="132"/>
      <c r="J252" s="132"/>
      <c r="K252" s="132"/>
    </row>
    <row r="253" spans="2:11" x14ac:dyDescent="0.25">
      <c r="B253" s="132"/>
      <c r="C253" s="132"/>
      <c r="D253" s="132"/>
      <c r="E253" s="132"/>
      <c r="F253" s="132"/>
      <c r="G253" s="132"/>
      <c r="H253" s="132"/>
      <c r="I253" s="132"/>
      <c r="J253" s="132"/>
      <c r="K253" s="132"/>
    </row>
    <row r="254" spans="2:11" x14ac:dyDescent="0.25">
      <c r="B254" s="132"/>
      <c r="C254" s="132"/>
      <c r="D254" s="132"/>
      <c r="E254" s="132"/>
      <c r="F254" s="132"/>
      <c r="G254" s="132"/>
      <c r="H254" s="132"/>
      <c r="I254" s="132"/>
      <c r="J254" s="132"/>
      <c r="K254" s="132"/>
    </row>
    <row r="255" spans="2:11" x14ac:dyDescent="0.25">
      <c r="B255" s="132"/>
      <c r="C255" s="132"/>
      <c r="D255" s="132"/>
      <c r="E255" s="132"/>
      <c r="F255" s="132"/>
      <c r="G255" s="132"/>
      <c r="H255" s="132"/>
      <c r="I255" s="132"/>
      <c r="J255" s="132"/>
      <c r="K255" s="132"/>
    </row>
    <row r="256" spans="2:11" x14ac:dyDescent="0.25">
      <c r="B256" s="132"/>
      <c r="C256" s="132"/>
      <c r="D256" s="132"/>
      <c r="E256" s="132"/>
      <c r="F256" s="132"/>
      <c r="G256" s="132"/>
      <c r="H256" s="132"/>
      <c r="I256" s="132"/>
      <c r="J256" s="132"/>
      <c r="K256" s="132"/>
    </row>
    <row r="257" spans="2:11" x14ac:dyDescent="0.25">
      <c r="B257" s="132"/>
      <c r="C257" s="132"/>
      <c r="D257" s="132"/>
      <c r="E257" s="132"/>
      <c r="F257" s="132"/>
      <c r="G257" s="132"/>
      <c r="H257" s="132"/>
      <c r="I257" s="132"/>
      <c r="J257" s="132"/>
      <c r="K257" s="132"/>
    </row>
    <row r="258" spans="2:11" x14ac:dyDescent="0.25">
      <c r="B258" s="132"/>
      <c r="C258" s="132"/>
      <c r="D258" s="132"/>
      <c r="E258" s="132"/>
      <c r="F258" s="132"/>
      <c r="G258" s="132"/>
      <c r="H258" s="132"/>
      <c r="I258" s="132"/>
      <c r="J258" s="132"/>
      <c r="K258" s="132"/>
    </row>
    <row r="259" spans="2:11" x14ac:dyDescent="0.25">
      <c r="B259" s="132"/>
      <c r="C259" s="132"/>
      <c r="D259" s="132"/>
      <c r="E259" s="132"/>
      <c r="F259" s="132"/>
      <c r="G259" s="132"/>
      <c r="H259" s="132"/>
      <c r="I259" s="132"/>
      <c r="J259" s="132"/>
      <c r="K259" s="132"/>
    </row>
    <row r="260" spans="2:11" x14ac:dyDescent="0.25">
      <c r="B260" s="132"/>
      <c r="C260" s="132"/>
      <c r="D260" s="132"/>
      <c r="E260" s="132"/>
      <c r="F260" s="132"/>
      <c r="G260" s="132"/>
      <c r="H260" s="132"/>
      <c r="I260" s="132"/>
      <c r="J260" s="132"/>
      <c r="K260" s="132"/>
    </row>
    <row r="261" spans="2:11" x14ac:dyDescent="0.25">
      <c r="B261" s="132"/>
      <c r="C261" s="132"/>
      <c r="D261" s="132"/>
      <c r="E261" s="132"/>
      <c r="F261" s="132"/>
      <c r="G261" s="132"/>
      <c r="H261" s="132"/>
      <c r="I261" s="132"/>
      <c r="J261" s="132"/>
      <c r="K261" s="132"/>
    </row>
    <row r="262" spans="2:11" x14ac:dyDescent="0.25">
      <c r="B262" s="132"/>
      <c r="C262" s="132"/>
      <c r="D262" s="132"/>
      <c r="E262" s="132"/>
      <c r="F262" s="132"/>
      <c r="G262" s="132"/>
      <c r="H262" s="132"/>
      <c r="I262" s="132"/>
      <c r="J262" s="132"/>
      <c r="K262" s="132"/>
    </row>
    <row r="263" spans="2:11" x14ac:dyDescent="0.25">
      <c r="B263" s="132"/>
      <c r="C263" s="132"/>
      <c r="D263" s="132"/>
      <c r="E263" s="132"/>
      <c r="F263" s="132"/>
      <c r="G263" s="132"/>
      <c r="H263" s="132"/>
      <c r="I263" s="132"/>
      <c r="J263" s="132"/>
      <c r="K263" s="132"/>
    </row>
    <row r="264" spans="2:11" x14ac:dyDescent="0.25">
      <c r="B264" s="132"/>
      <c r="C264" s="132"/>
      <c r="D264" s="132"/>
      <c r="E264" s="132"/>
      <c r="F264" s="132"/>
      <c r="G264" s="132"/>
      <c r="H264" s="132"/>
      <c r="I264" s="132"/>
      <c r="J264" s="132"/>
      <c r="K264" s="132"/>
    </row>
    <row r="265" spans="2:11" x14ac:dyDescent="0.25">
      <c r="B265" s="132"/>
      <c r="C265" s="132"/>
      <c r="D265" s="132"/>
      <c r="E265" s="132"/>
      <c r="F265" s="132"/>
      <c r="G265" s="132"/>
      <c r="H265" s="132"/>
      <c r="I265" s="132"/>
      <c r="J265" s="132"/>
      <c r="K265" s="132"/>
    </row>
    <row r="266" spans="2:11" x14ac:dyDescent="0.25">
      <c r="B266" s="132"/>
      <c r="C266" s="132"/>
      <c r="D266" s="132"/>
      <c r="E266" s="132"/>
      <c r="F266" s="132"/>
      <c r="G266" s="132"/>
      <c r="H266" s="132"/>
      <c r="I266" s="132"/>
      <c r="J266" s="132"/>
      <c r="K266" s="132"/>
    </row>
    <row r="267" spans="2:11" x14ac:dyDescent="0.25">
      <c r="B267" s="132"/>
      <c r="C267" s="132"/>
      <c r="D267" s="132"/>
      <c r="E267" s="132"/>
      <c r="F267" s="132"/>
      <c r="G267" s="132"/>
      <c r="H267" s="132"/>
      <c r="I267" s="132"/>
      <c r="J267" s="132"/>
      <c r="K267" s="132"/>
    </row>
    <row r="268" spans="2:11" x14ac:dyDescent="0.25">
      <c r="B268" s="132"/>
      <c r="C268" s="132"/>
      <c r="D268" s="132"/>
      <c r="E268" s="132"/>
      <c r="F268" s="132"/>
      <c r="G268" s="132"/>
      <c r="H268" s="132"/>
      <c r="I268" s="132"/>
      <c r="J268" s="132"/>
      <c r="K268" s="132"/>
    </row>
    <row r="269" spans="2:11" x14ac:dyDescent="0.25">
      <c r="B269" s="132"/>
      <c r="C269" s="132"/>
      <c r="D269" s="132"/>
      <c r="E269" s="132"/>
      <c r="F269" s="132"/>
      <c r="G269" s="132"/>
      <c r="H269" s="132"/>
      <c r="I269" s="132"/>
      <c r="J269" s="132"/>
      <c r="K269" s="132"/>
    </row>
    <row r="270" spans="2:11" ht="35.25" customHeight="1" x14ac:dyDescent="0.25">
      <c r="B270" s="132"/>
      <c r="C270" s="132"/>
      <c r="D270" s="132"/>
      <c r="E270" s="132"/>
      <c r="F270" s="132"/>
      <c r="G270" s="132"/>
      <c r="H270" s="132"/>
      <c r="I270" s="132"/>
      <c r="J270" s="132"/>
      <c r="K270" s="132"/>
    </row>
    <row r="271" spans="2:11" ht="10.5" customHeight="1" thickBot="1" x14ac:dyDescent="0.3">
      <c r="B271" s="54"/>
      <c r="C271" s="54"/>
      <c r="D271" s="54"/>
      <c r="E271" s="54"/>
      <c r="F271" s="54"/>
      <c r="G271" s="54"/>
      <c r="H271" s="54"/>
      <c r="I271" s="54"/>
      <c r="J271" s="54"/>
      <c r="K271" s="54"/>
    </row>
    <row r="272" spans="2:11" ht="15.75" thickBot="1" x14ac:dyDescent="0.3">
      <c r="B272" s="20" t="s">
        <v>29</v>
      </c>
      <c r="C272" s="133"/>
      <c r="D272" s="134"/>
      <c r="E272" s="135"/>
      <c r="F272" s="21" t="s">
        <v>30</v>
      </c>
      <c r="G272" s="136"/>
      <c r="H272" s="137"/>
      <c r="I272" s="1"/>
      <c r="J272" s="1"/>
      <c r="K272"/>
    </row>
    <row r="273" spans="2:11" ht="15.75" thickBot="1" x14ac:dyDescent="0.3">
      <c r="I273" s="1"/>
      <c r="J273" s="1"/>
      <c r="K273"/>
    </row>
    <row r="274" spans="2:11" ht="15.75" thickBot="1" x14ac:dyDescent="0.3">
      <c r="B274" s="29" t="s">
        <v>130</v>
      </c>
      <c r="E274" s="149"/>
      <c r="F274" s="150"/>
      <c r="G274" s="150"/>
      <c r="H274" s="151"/>
      <c r="I274" s="1"/>
      <c r="J274" s="1"/>
      <c r="K274"/>
    </row>
    <row r="275" spans="2:11" x14ac:dyDescent="0.25">
      <c r="B275" s="1"/>
      <c r="C275" s="1"/>
      <c r="D275" s="1"/>
      <c r="E275" s="1"/>
      <c r="F275" s="1"/>
      <c r="G275" s="1"/>
      <c r="H275" s="1"/>
      <c r="I275" s="1"/>
      <c r="J275" s="1"/>
      <c r="K275"/>
    </row>
    <row r="276" spans="2:11" x14ac:dyDescent="0.25">
      <c r="B276" s="1"/>
      <c r="C276" s="1"/>
      <c r="D276" s="1"/>
      <c r="E276" s="1"/>
      <c r="F276" s="1"/>
      <c r="G276" s="1"/>
      <c r="H276" s="1"/>
      <c r="I276" s="1"/>
      <c r="J276" s="1"/>
      <c r="K276"/>
    </row>
    <row r="277" spans="2:11" x14ac:dyDescent="0.25">
      <c r="C277" s="1"/>
      <c r="D277" s="1"/>
      <c r="E277" s="1"/>
      <c r="F277" s="1"/>
      <c r="G277" s="1"/>
      <c r="H277" s="1"/>
      <c r="I277" s="1"/>
    </row>
    <row r="278" spans="2:11" x14ac:dyDescent="0.25">
      <c r="C278" s="1"/>
      <c r="D278" s="1"/>
      <c r="E278" s="1"/>
      <c r="F278" s="1"/>
      <c r="G278" s="1"/>
      <c r="H278" s="1"/>
      <c r="I278" s="1"/>
    </row>
    <row r="279" spans="2:11" x14ac:dyDescent="0.25">
      <c r="C279" s="1"/>
      <c r="D279" s="1"/>
      <c r="E279" s="1"/>
      <c r="F279" s="1"/>
      <c r="G279" s="1"/>
      <c r="H279" s="1"/>
      <c r="I279" s="1"/>
    </row>
    <row r="280" spans="2:11" ht="22.5" x14ac:dyDescent="0.25">
      <c r="B280" s="113" t="s">
        <v>126</v>
      </c>
      <c r="C280" s="113"/>
      <c r="D280" s="113"/>
      <c r="E280" s="113"/>
      <c r="F280" s="113"/>
      <c r="G280" s="113"/>
      <c r="H280" s="113"/>
      <c r="I280" s="113"/>
      <c r="J280" s="113"/>
      <c r="K280" s="113"/>
    </row>
    <row r="281" spans="2:11" ht="13.5" customHeight="1" x14ac:dyDescent="0.25">
      <c r="B281" s="50"/>
      <c r="C281" s="50"/>
      <c r="D281" s="50"/>
      <c r="E281" s="50"/>
      <c r="F281" s="50"/>
      <c r="G281" s="50"/>
      <c r="H281" s="50"/>
      <c r="I281" s="50"/>
      <c r="J281" s="50"/>
      <c r="K281" s="50"/>
    </row>
    <row r="282" spans="2:11" x14ac:dyDescent="0.25">
      <c r="B282" s="12" t="s">
        <v>9</v>
      </c>
      <c r="C282" s="142" t="s">
        <v>144</v>
      </c>
      <c r="D282" s="142"/>
      <c r="E282" s="142"/>
      <c r="F282" s="142"/>
      <c r="G282" s="142"/>
      <c r="H282" s="142"/>
      <c r="I282" s="142"/>
      <c r="J282" s="142"/>
      <c r="K282" s="142"/>
    </row>
    <row r="283" spans="2:11" ht="26.25" customHeight="1" x14ac:dyDescent="0.25">
      <c r="B283" s="143" t="s">
        <v>127</v>
      </c>
      <c r="C283" s="143"/>
      <c r="D283" s="143"/>
      <c r="E283" s="143"/>
      <c r="F283" s="143"/>
      <c r="G283" s="143"/>
      <c r="H283" s="143"/>
      <c r="I283" s="143"/>
      <c r="J283" s="143"/>
      <c r="K283" s="143"/>
    </row>
    <row r="284" spans="2:11" ht="10.5" customHeight="1" x14ac:dyDescent="0.25">
      <c r="B284" s="51"/>
      <c r="C284" s="51"/>
      <c r="D284" s="51"/>
      <c r="E284" s="51"/>
      <c r="F284" s="51"/>
      <c r="G284" s="51"/>
      <c r="H284" s="51"/>
      <c r="I284" s="51"/>
      <c r="J284" s="51"/>
      <c r="K284" s="51"/>
    </row>
    <row r="285" spans="2:11" ht="15.75" thickBot="1" x14ac:dyDescent="0.3">
      <c r="B285" s="18" t="s">
        <v>128</v>
      </c>
      <c r="K285"/>
    </row>
    <row r="286" spans="2:11" ht="15.75" thickBot="1" x14ac:dyDescent="0.3">
      <c r="B286" s="123" t="str">
        <f>IF(OR(Obchodné_meno = "",Účastník3_meno=""),"",Obchodné_meno)</f>
        <v/>
      </c>
      <c r="C286" s="124"/>
      <c r="D286" s="124"/>
      <c r="E286" s="124"/>
      <c r="F286" s="124"/>
      <c r="G286" s="125"/>
      <c r="K286"/>
    </row>
    <row r="287" spans="2:11" ht="15.75" thickBot="1" x14ac:dyDescent="0.3">
      <c r="B287" s="1" t="s">
        <v>2</v>
      </c>
      <c r="K287"/>
    </row>
    <row r="288" spans="2:11" ht="15.75" thickBot="1" x14ac:dyDescent="0.3">
      <c r="B288" s="126" t="str">
        <f>IF(OR(IČO="",Účastník3_meno=""),"",IČO)</f>
        <v/>
      </c>
      <c r="C288" s="127"/>
      <c r="D288" s="127"/>
      <c r="E288" s="127"/>
      <c r="F288" s="127"/>
      <c r="G288" s="128"/>
      <c r="K288"/>
    </row>
    <row r="289" spans="2:11" ht="7.5" customHeight="1" x14ac:dyDescent="0.25">
      <c r="B289" s="52"/>
      <c r="C289" s="52"/>
      <c r="D289" s="52"/>
      <c r="E289" s="52"/>
      <c r="F289" s="52"/>
      <c r="G289" s="52"/>
      <c r="H289" s="7"/>
      <c r="I289" s="7"/>
      <c r="J289" s="7"/>
    </row>
    <row r="290" spans="2:11" ht="8.25" customHeight="1" thickBot="1" x14ac:dyDescent="0.3"/>
    <row r="291" spans="2:11" ht="15.75" thickBot="1" x14ac:dyDescent="0.3">
      <c r="B291" s="53" t="s">
        <v>129</v>
      </c>
      <c r="C291" s="1"/>
      <c r="D291" s="129" t="str">
        <f>IF(Účastník3_meno="","",Účastník3_meno)</f>
        <v/>
      </c>
      <c r="E291" s="130"/>
      <c r="F291" s="130"/>
      <c r="G291" s="131"/>
      <c r="K291"/>
    </row>
    <row r="292" spans="2:11" x14ac:dyDescent="0.25">
      <c r="B292" s="132" t="s">
        <v>142</v>
      </c>
      <c r="C292" s="132"/>
      <c r="D292" s="132"/>
      <c r="E292" s="132"/>
      <c r="F292" s="132"/>
      <c r="G292" s="132"/>
      <c r="H292" s="132"/>
      <c r="I292" s="132"/>
      <c r="J292" s="132"/>
      <c r="K292" s="132"/>
    </row>
    <row r="293" spans="2:11" x14ac:dyDescent="0.25">
      <c r="B293" s="132"/>
      <c r="C293" s="132"/>
      <c r="D293" s="132"/>
      <c r="E293" s="132"/>
      <c r="F293" s="132"/>
      <c r="G293" s="132"/>
      <c r="H293" s="132"/>
      <c r="I293" s="132"/>
      <c r="J293" s="132"/>
      <c r="K293" s="132"/>
    </row>
    <row r="294" spans="2:11" x14ac:dyDescent="0.25">
      <c r="B294" s="132"/>
      <c r="C294" s="132"/>
      <c r="D294" s="132"/>
      <c r="E294" s="132"/>
      <c r="F294" s="132"/>
      <c r="G294" s="132"/>
      <c r="H294" s="132"/>
      <c r="I294" s="132"/>
      <c r="J294" s="132"/>
      <c r="K294" s="132"/>
    </row>
    <row r="295" spans="2:11" x14ac:dyDescent="0.25">
      <c r="B295" s="132"/>
      <c r="C295" s="132"/>
      <c r="D295" s="132"/>
      <c r="E295" s="132"/>
      <c r="F295" s="132"/>
      <c r="G295" s="132"/>
      <c r="H295" s="132"/>
      <c r="I295" s="132"/>
      <c r="J295" s="132"/>
      <c r="K295" s="132"/>
    </row>
    <row r="296" spans="2:11" x14ac:dyDescent="0.25">
      <c r="B296" s="132"/>
      <c r="C296" s="132"/>
      <c r="D296" s="132"/>
      <c r="E296" s="132"/>
      <c r="F296" s="132"/>
      <c r="G296" s="132"/>
      <c r="H296" s="132"/>
      <c r="I296" s="132"/>
      <c r="J296" s="132"/>
      <c r="K296" s="132"/>
    </row>
    <row r="297" spans="2:11" x14ac:dyDescent="0.25">
      <c r="B297" s="132"/>
      <c r="C297" s="132"/>
      <c r="D297" s="132"/>
      <c r="E297" s="132"/>
      <c r="F297" s="132"/>
      <c r="G297" s="132"/>
      <c r="H297" s="132"/>
      <c r="I297" s="132"/>
      <c r="J297" s="132"/>
      <c r="K297" s="132"/>
    </row>
    <row r="298" spans="2:11" x14ac:dyDescent="0.25">
      <c r="B298" s="132"/>
      <c r="C298" s="132"/>
      <c r="D298" s="132"/>
      <c r="E298" s="132"/>
      <c r="F298" s="132"/>
      <c r="G298" s="132"/>
      <c r="H298" s="132"/>
      <c r="I298" s="132"/>
      <c r="J298" s="132"/>
      <c r="K298" s="132"/>
    </row>
    <row r="299" spans="2:11" x14ac:dyDescent="0.25">
      <c r="B299" s="132"/>
      <c r="C299" s="132"/>
      <c r="D299" s="132"/>
      <c r="E299" s="132"/>
      <c r="F299" s="132"/>
      <c r="G299" s="132"/>
      <c r="H299" s="132"/>
      <c r="I299" s="132"/>
      <c r="J299" s="132"/>
      <c r="K299" s="132"/>
    </row>
    <row r="300" spans="2:11" x14ac:dyDescent="0.25">
      <c r="B300" s="132"/>
      <c r="C300" s="132"/>
      <c r="D300" s="132"/>
      <c r="E300" s="132"/>
      <c r="F300" s="132"/>
      <c r="G300" s="132"/>
      <c r="H300" s="132"/>
      <c r="I300" s="132"/>
      <c r="J300" s="132"/>
      <c r="K300" s="132"/>
    </row>
    <row r="301" spans="2:11" x14ac:dyDescent="0.25">
      <c r="B301" s="132"/>
      <c r="C301" s="132"/>
      <c r="D301" s="132"/>
      <c r="E301" s="132"/>
      <c r="F301" s="132"/>
      <c r="G301" s="132"/>
      <c r="H301" s="132"/>
      <c r="I301" s="132"/>
      <c r="J301" s="132"/>
      <c r="K301" s="132"/>
    </row>
    <row r="302" spans="2:11" x14ac:dyDescent="0.25">
      <c r="B302" s="132"/>
      <c r="C302" s="132"/>
      <c r="D302" s="132"/>
      <c r="E302" s="132"/>
      <c r="F302" s="132"/>
      <c r="G302" s="132"/>
      <c r="H302" s="132"/>
      <c r="I302" s="132"/>
      <c r="J302" s="132"/>
      <c r="K302" s="132"/>
    </row>
    <row r="303" spans="2:11" x14ac:dyDescent="0.25">
      <c r="B303" s="132"/>
      <c r="C303" s="132"/>
      <c r="D303" s="132"/>
      <c r="E303" s="132"/>
      <c r="F303" s="132"/>
      <c r="G303" s="132"/>
      <c r="H303" s="132"/>
      <c r="I303" s="132"/>
      <c r="J303" s="132"/>
      <c r="K303" s="132"/>
    </row>
    <row r="304" spans="2:11" x14ac:dyDescent="0.25">
      <c r="B304" s="132"/>
      <c r="C304" s="132"/>
      <c r="D304" s="132"/>
      <c r="E304" s="132"/>
      <c r="F304" s="132"/>
      <c r="G304" s="132"/>
      <c r="H304" s="132"/>
      <c r="I304" s="132"/>
      <c r="J304" s="132"/>
      <c r="K304" s="132"/>
    </row>
    <row r="305" spans="2:11" x14ac:dyDescent="0.25">
      <c r="B305" s="132"/>
      <c r="C305" s="132"/>
      <c r="D305" s="132"/>
      <c r="E305" s="132"/>
      <c r="F305" s="132"/>
      <c r="G305" s="132"/>
      <c r="H305" s="132"/>
      <c r="I305" s="132"/>
      <c r="J305" s="132"/>
      <c r="K305" s="132"/>
    </row>
    <row r="306" spans="2:11" x14ac:dyDescent="0.25">
      <c r="B306" s="132"/>
      <c r="C306" s="132"/>
      <c r="D306" s="132"/>
      <c r="E306" s="132"/>
      <c r="F306" s="132"/>
      <c r="G306" s="132"/>
      <c r="H306" s="132"/>
      <c r="I306" s="132"/>
      <c r="J306" s="132"/>
      <c r="K306" s="132"/>
    </row>
    <row r="307" spans="2:11" x14ac:dyDescent="0.25">
      <c r="B307" s="132"/>
      <c r="C307" s="132"/>
      <c r="D307" s="132"/>
      <c r="E307" s="132"/>
      <c r="F307" s="132"/>
      <c r="G307" s="132"/>
      <c r="H307" s="132"/>
      <c r="I307" s="132"/>
      <c r="J307" s="132"/>
      <c r="K307" s="132"/>
    </row>
    <row r="308" spans="2:11" x14ac:dyDescent="0.25">
      <c r="B308" s="132"/>
      <c r="C308" s="132"/>
      <c r="D308" s="132"/>
      <c r="E308" s="132"/>
      <c r="F308" s="132"/>
      <c r="G308" s="132"/>
      <c r="H308" s="132"/>
      <c r="I308" s="132"/>
      <c r="J308" s="132"/>
      <c r="K308" s="132"/>
    </row>
    <row r="309" spans="2:11" x14ac:dyDescent="0.25">
      <c r="B309" s="132"/>
      <c r="C309" s="132"/>
      <c r="D309" s="132"/>
      <c r="E309" s="132"/>
      <c r="F309" s="132"/>
      <c r="G309" s="132"/>
      <c r="H309" s="132"/>
      <c r="I309" s="132"/>
      <c r="J309" s="132"/>
      <c r="K309" s="132"/>
    </row>
    <row r="310" spans="2:11" x14ac:dyDescent="0.25">
      <c r="B310" s="132"/>
      <c r="C310" s="132"/>
      <c r="D310" s="132"/>
      <c r="E310" s="132"/>
      <c r="F310" s="132"/>
      <c r="G310" s="132"/>
      <c r="H310" s="132"/>
      <c r="I310" s="132"/>
      <c r="J310" s="132"/>
      <c r="K310" s="132"/>
    </row>
    <row r="311" spans="2:11" x14ac:dyDescent="0.25">
      <c r="B311" s="132"/>
      <c r="C311" s="132"/>
      <c r="D311" s="132"/>
      <c r="E311" s="132"/>
      <c r="F311" s="132"/>
      <c r="G311" s="132"/>
      <c r="H311" s="132"/>
      <c r="I311" s="132"/>
      <c r="J311" s="132"/>
      <c r="K311" s="132"/>
    </row>
    <row r="312" spans="2:11" x14ac:dyDescent="0.25">
      <c r="B312" s="132"/>
      <c r="C312" s="132"/>
      <c r="D312" s="132"/>
      <c r="E312" s="132"/>
      <c r="F312" s="132"/>
      <c r="G312" s="132"/>
      <c r="H312" s="132"/>
      <c r="I312" s="132"/>
      <c r="J312" s="132"/>
      <c r="K312" s="132"/>
    </row>
    <row r="313" spans="2:11" x14ac:dyDescent="0.25">
      <c r="B313" s="132"/>
      <c r="C313" s="132"/>
      <c r="D313" s="132"/>
      <c r="E313" s="132"/>
      <c r="F313" s="132"/>
      <c r="G313" s="132"/>
      <c r="H313" s="132"/>
      <c r="I313" s="132"/>
      <c r="J313" s="132"/>
      <c r="K313" s="132"/>
    </row>
    <row r="314" spans="2:11" x14ac:dyDescent="0.25">
      <c r="B314" s="132"/>
      <c r="C314" s="132"/>
      <c r="D314" s="132"/>
      <c r="E314" s="132"/>
      <c r="F314" s="132"/>
      <c r="G314" s="132"/>
      <c r="H314" s="132"/>
      <c r="I314" s="132"/>
      <c r="J314" s="132"/>
      <c r="K314" s="132"/>
    </row>
    <row r="315" spans="2:11" x14ac:dyDescent="0.25">
      <c r="B315" s="132"/>
      <c r="C315" s="132"/>
      <c r="D315" s="132"/>
      <c r="E315" s="132"/>
      <c r="F315" s="132"/>
      <c r="G315" s="132"/>
      <c r="H315" s="132"/>
      <c r="I315" s="132"/>
      <c r="J315" s="132"/>
      <c r="K315" s="132"/>
    </row>
    <row r="316" spans="2:11" x14ac:dyDescent="0.25">
      <c r="B316" s="132"/>
      <c r="C316" s="132"/>
      <c r="D316" s="132"/>
      <c r="E316" s="132"/>
      <c r="F316" s="132"/>
      <c r="G316" s="132"/>
      <c r="H316" s="132"/>
      <c r="I316" s="132"/>
      <c r="J316" s="132"/>
      <c r="K316" s="132"/>
    </row>
    <row r="317" spans="2:11" x14ac:dyDescent="0.25">
      <c r="B317" s="132"/>
      <c r="C317" s="132"/>
      <c r="D317" s="132"/>
      <c r="E317" s="132"/>
      <c r="F317" s="132"/>
      <c r="G317" s="132"/>
      <c r="H317" s="132"/>
      <c r="I317" s="132"/>
      <c r="J317" s="132"/>
      <c r="K317" s="132"/>
    </row>
    <row r="318" spans="2:11" x14ac:dyDescent="0.25">
      <c r="B318" s="132"/>
      <c r="C318" s="132"/>
      <c r="D318" s="132"/>
      <c r="E318" s="132"/>
      <c r="F318" s="132"/>
      <c r="G318" s="132"/>
      <c r="H318" s="132"/>
      <c r="I318" s="132"/>
      <c r="J318" s="132"/>
      <c r="K318" s="132"/>
    </row>
    <row r="319" spans="2:11" ht="30.75" customHeight="1" x14ac:dyDescent="0.25">
      <c r="B319" s="132"/>
      <c r="C319" s="132"/>
      <c r="D319" s="132"/>
      <c r="E319" s="132"/>
      <c r="F319" s="132"/>
      <c r="G319" s="132"/>
      <c r="H319" s="132"/>
      <c r="I319" s="132"/>
      <c r="J319" s="132"/>
      <c r="K319" s="132"/>
    </row>
    <row r="320" spans="2:11" ht="15.75" thickBot="1" x14ac:dyDescent="0.3">
      <c r="B320" s="54"/>
      <c r="C320" s="54"/>
      <c r="D320" s="54"/>
      <c r="E320" s="54"/>
      <c r="F320" s="54"/>
      <c r="G320" s="54"/>
      <c r="H320" s="54"/>
      <c r="I320" s="54"/>
      <c r="J320" s="54"/>
      <c r="K320" s="54"/>
    </row>
    <row r="321" spans="2:11" ht="15.75" thickBot="1" x14ac:dyDescent="0.3">
      <c r="B321" s="20" t="s">
        <v>29</v>
      </c>
      <c r="C321" s="133"/>
      <c r="D321" s="134"/>
      <c r="E321" s="135"/>
      <c r="F321" s="21" t="s">
        <v>30</v>
      </c>
      <c r="G321" s="136"/>
      <c r="H321" s="137"/>
      <c r="I321" s="1"/>
      <c r="J321" s="1"/>
      <c r="K321"/>
    </row>
    <row r="322" spans="2:11" ht="15.75" thickBot="1" x14ac:dyDescent="0.3">
      <c r="I322" s="1"/>
      <c r="J322" s="1"/>
      <c r="K322"/>
    </row>
    <row r="323" spans="2:11" ht="15.75" thickBot="1" x14ac:dyDescent="0.3">
      <c r="B323" s="29" t="s">
        <v>130</v>
      </c>
      <c r="E323" s="149"/>
      <c r="F323" s="150"/>
      <c r="G323" s="150"/>
      <c r="H323" s="151"/>
      <c r="I323" s="1"/>
      <c r="J323" s="1"/>
      <c r="K323"/>
    </row>
    <row r="324" spans="2:11" x14ac:dyDescent="0.25">
      <c r="B324" s="1"/>
      <c r="C324" s="1"/>
      <c r="D324" s="1"/>
      <c r="E324" s="1"/>
      <c r="F324" s="1"/>
      <c r="G324" s="1"/>
      <c r="H324" s="1"/>
      <c r="I324" s="1"/>
      <c r="J324" s="1"/>
      <c r="K324"/>
    </row>
    <row r="325" spans="2:11" x14ac:dyDescent="0.25">
      <c r="B325" s="3"/>
      <c r="C325" s="3"/>
      <c r="D325" s="3"/>
      <c r="E325" s="3"/>
      <c r="F325" s="3"/>
      <c r="G325" s="3"/>
      <c r="H325" s="3"/>
      <c r="I325" s="3"/>
      <c r="J325" s="3"/>
      <c r="K325" s="3"/>
    </row>
    <row r="326" spans="2:11" x14ac:dyDescent="0.25">
      <c r="B326" s="3"/>
      <c r="C326" s="3"/>
      <c r="D326" s="3"/>
      <c r="E326" s="3"/>
      <c r="F326" s="3"/>
      <c r="G326" s="3"/>
      <c r="H326" s="3"/>
      <c r="I326" s="3"/>
      <c r="J326" s="3"/>
      <c r="K326" s="3"/>
    </row>
    <row r="327" spans="2:11" x14ac:dyDescent="0.25">
      <c r="B327" s="3"/>
      <c r="C327" s="3"/>
      <c r="D327" s="3"/>
      <c r="E327" s="3"/>
      <c r="F327" s="3"/>
      <c r="G327" s="3"/>
      <c r="H327" s="3"/>
      <c r="I327" s="3"/>
      <c r="J327" s="3"/>
      <c r="K327" s="3"/>
    </row>
    <row r="328" spans="2:11" x14ac:dyDescent="0.25">
      <c r="B328" s="3"/>
      <c r="C328" s="3"/>
      <c r="D328" s="3"/>
      <c r="E328" s="3"/>
      <c r="F328" s="3"/>
      <c r="G328" s="3"/>
      <c r="H328" s="3"/>
      <c r="I328" s="3"/>
      <c r="J328" s="3"/>
      <c r="K328" s="3"/>
    </row>
    <row r="329" spans="2:11" x14ac:dyDescent="0.25">
      <c r="B329" s="3"/>
      <c r="C329" s="3"/>
      <c r="D329" s="3"/>
      <c r="E329" s="3"/>
      <c r="F329" s="3"/>
      <c r="G329" s="3"/>
      <c r="H329" s="3"/>
      <c r="I329" s="3"/>
      <c r="J329" s="3"/>
      <c r="K329" s="3"/>
    </row>
    <row r="330" spans="2:11" x14ac:dyDescent="0.25">
      <c r="B330" s="3"/>
      <c r="C330" s="3"/>
      <c r="D330" s="3"/>
      <c r="E330" s="3"/>
      <c r="F330" s="3"/>
      <c r="G330" s="3"/>
      <c r="H330" s="3"/>
      <c r="I330" s="3"/>
      <c r="J330" s="3"/>
      <c r="K330" s="3"/>
    </row>
    <row r="331" spans="2:11" x14ac:dyDescent="0.25">
      <c r="B331" s="3"/>
      <c r="C331" s="3"/>
      <c r="D331" s="3"/>
      <c r="E331" s="3"/>
      <c r="F331" s="3"/>
      <c r="G331" s="3"/>
      <c r="H331" s="3"/>
      <c r="I331" s="3"/>
      <c r="J331" s="3"/>
      <c r="K331" s="3"/>
    </row>
    <row r="332" spans="2:11" x14ac:dyDescent="0.25">
      <c r="B332" s="3"/>
      <c r="C332" s="3"/>
      <c r="D332" s="3"/>
      <c r="E332" s="3"/>
      <c r="F332" s="3"/>
      <c r="G332" s="3"/>
      <c r="H332" s="3"/>
      <c r="I332" s="3"/>
      <c r="J332" s="3"/>
      <c r="K332" s="3"/>
    </row>
    <row r="333" spans="2:11" x14ac:dyDescent="0.25">
      <c r="B333" s="3"/>
      <c r="C333" s="3"/>
      <c r="D333" s="3"/>
      <c r="E333" s="3"/>
      <c r="F333" s="3"/>
      <c r="G333" s="3"/>
      <c r="H333" s="3"/>
      <c r="I333" s="3"/>
      <c r="J333" s="3"/>
      <c r="K333" s="3"/>
    </row>
    <row r="334" spans="2:11" x14ac:dyDescent="0.25">
      <c r="B334" s="3"/>
      <c r="C334" s="3"/>
      <c r="D334" s="3"/>
      <c r="E334" s="3"/>
      <c r="F334" s="3"/>
      <c r="G334" s="3"/>
      <c r="H334" s="3"/>
      <c r="I334" s="3"/>
      <c r="J334" s="3"/>
      <c r="K334" s="3"/>
    </row>
    <row r="335" spans="2:11" x14ac:dyDescent="0.25">
      <c r="B335" s="3"/>
      <c r="C335" s="3"/>
      <c r="D335" s="3"/>
      <c r="E335" s="3"/>
      <c r="F335" s="3"/>
      <c r="G335" s="3"/>
      <c r="H335" s="3"/>
      <c r="I335" s="3"/>
      <c r="J335" s="3"/>
      <c r="K335" s="3"/>
    </row>
    <row r="336" spans="2:11" x14ac:dyDescent="0.25">
      <c r="B336" s="3"/>
      <c r="C336" s="3"/>
      <c r="D336" s="3"/>
      <c r="E336" s="3"/>
      <c r="F336" s="3"/>
      <c r="G336" s="3"/>
      <c r="H336" s="3"/>
      <c r="I336" s="3"/>
      <c r="J336" s="3"/>
      <c r="K336" s="3"/>
    </row>
    <row r="337" spans="2:11" x14ac:dyDescent="0.25">
      <c r="B337" s="3"/>
      <c r="C337" s="3"/>
      <c r="D337" s="3"/>
      <c r="E337" s="3"/>
      <c r="F337" s="3"/>
      <c r="G337" s="3"/>
      <c r="H337" s="3"/>
      <c r="I337" s="3"/>
      <c r="J337" s="3"/>
      <c r="K337" s="3"/>
    </row>
    <row r="338" spans="2:11" x14ac:dyDescent="0.25">
      <c r="B338" s="3"/>
      <c r="C338" s="3"/>
      <c r="D338" s="3"/>
      <c r="E338" s="3"/>
      <c r="F338" s="3"/>
      <c r="G338" s="3"/>
      <c r="H338" s="3"/>
      <c r="I338" s="3"/>
      <c r="J338" s="3"/>
      <c r="K338" s="3"/>
    </row>
    <row r="339" spans="2:11" x14ac:dyDescent="0.25">
      <c r="B339" s="3"/>
      <c r="C339" s="3"/>
      <c r="D339" s="3"/>
      <c r="E339" s="3"/>
      <c r="F339" s="3"/>
      <c r="G339" s="3"/>
      <c r="H339" s="3"/>
      <c r="I339" s="3"/>
      <c r="J339" s="3"/>
      <c r="K339" s="3"/>
    </row>
    <row r="340" spans="2:11" x14ac:dyDescent="0.25">
      <c r="B340" s="3"/>
      <c r="C340" s="3"/>
      <c r="D340" s="3"/>
      <c r="E340" s="3"/>
      <c r="F340" s="3"/>
      <c r="G340" s="3"/>
      <c r="H340" s="3"/>
      <c r="I340" s="3"/>
      <c r="J340" s="3"/>
      <c r="K340" s="3"/>
    </row>
    <row r="341" spans="2:11" x14ac:dyDescent="0.25">
      <c r="B341" s="3"/>
      <c r="C341" s="3"/>
      <c r="D341" s="3"/>
      <c r="E341" s="3"/>
      <c r="F341" s="3"/>
      <c r="G341" s="3"/>
      <c r="H341" s="3"/>
      <c r="I341" s="3"/>
      <c r="J341" s="3"/>
      <c r="K341" s="3"/>
    </row>
    <row r="342" spans="2:11" x14ac:dyDescent="0.25">
      <c r="B342" s="3"/>
      <c r="C342" s="3"/>
      <c r="D342" s="3"/>
      <c r="E342" s="3"/>
      <c r="F342" s="3"/>
      <c r="G342" s="3"/>
      <c r="H342" s="3"/>
      <c r="I342" s="3"/>
      <c r="J342" s="3"/>
      <c r="K342" s="3"/>
    </row>
    <row r="343" spans="2:11" x14ac:dyDescent="0.25">
      <c r="B343" s="3"/>
      <c r="C343" s="3"/>
      <c r="D343" s="3"/>
      <c r="E343" s="3"/>
      <c r="F343" s="3"/>
      <c r="G343" s="3"/>
      <c r="H343" s="3"/>
      <c r="I343" s="3"/>
      <c r="J343" s="3"/>
      <c r="K343" s="3"/>
    </row>
    <row r="344" spans="2:11" x14ac:dyDescent="0.25">
      <c r="B344" s="3"/>
      <c r="C344" s="3"/>
      <c r="D344" s="3"/>
      <c r="E344" s="3"/>
      <c r="F344" s="3"/>
      <c r="G344" s="3"/>
      <c r="H344" s="3"/>
      <c r="I344" s="3"/>
      <c r="J344" s="3"/>
      <c r="K344" s="3"/>
    </row>
    <row r="345" spans="2:11" x14ac:dyDescent="0.25">
      <c r="B345" s="3"/>
      <c r="C345" s="3"/>
      <c r="D345" s="3"/>
      <c r="E345" s="3"/>
      <c r="F345" s="3"/>
      <c r="G345" s="3"/>
      <c r="H345" s="3"/>
      <c r="I345" s="3"/>
      <c r="J345" s="3"/>
      <c r="K345" s="3"/>
    </row>
    <row r="346" spans="2:11" x14ac:dyDescent="0.25">
      <c r="B346" s="3"/>
      <c r="C346" s="3"/>
      <c r="D346" s="3"/>
      <c r="E346" s="3"/>
      <c r="F346" s="3"/>
      <c r="G346" s="3"/>
      <c r="H346" s="3"/>
      <c r="I346" s="3"/>
      <c r="J346" s="3"/>
      <c r="K346" s="3"/>
    </row>
    <row r="347" spans="2:11" x14ac:dyDescent="0.25">
      <c r="B347" s="3"/>
      <c r="C347" s="3"/>
      <c r="D347" s="3"/>
      <c r="E347" s="3"/>
      <c r="F347" s="3"/>
      <c r="G347" s="3"/>
      <c r="H347" s="3"/>
      <c r="I347" s="3"/>
      <c r="J347" s="3"/>
      <c r="K347" s="3"/>
    </row>
    <row r="348" spans="2:11" x14ac:dyDescent="0.25">
      <c r="B348" s="3"/>
      <c r="C348" s="3"/>
      <c r="D348" s="3"/>
      <c r="E348" s="3"/>
      <c r="F348" s="3"/>
      <c r="G348" s="3"/>
      <c r="H348" s="3"/>
      <c r="I348" s="3"/>
      <c r="J348" s="3"/>
      <c r="K348" s="3"/>
    </row>
    <row r="349" spans="2:11" x14ac:dyDescent="0.25">
      <c r="B349" s="3"/>
      <c r="C349" s="3"/>
      <c r="D349" s="3"/>
      <c r="E349" s="3"/>
      <c r="F349" s="3"/>
      <c r="G349" s="3"/>
      <c r="H349" s="3"/>
      <c r="I349" s="3"/>
      <c r="J349" s="3"/>
      <c r="K349" s="3"/>
    </row>
    <row r="350" spans="2:11" x14ac:dyDescent="0.25">
      <c r="B350" s="3"/>
      <c r="C350" s="3"/>
      <c r="D350" s="3"/>
      <c r="E350" s="3"/>
      <c r="F350" s="3"/>
      <c r="G350" s="3"/>
      <c r="H350" s="3"/>
      <c r="I350" s="3"/>
      <c r="J350" s="3"/>
      <c r="K350" s="3"/>
    </row>
    <row r="351" spans="2:11" x14ac:dyDescent="0.25">
      <c r="B351" s="3"/>
      <c r="C351" s="3"/>
      <c r="D351" s="3"/>
      <c r="E351" s="3"/>
      <c r="F351" s="3"/>
      <c r="G351" s="3"/>
      <c r="H351" s="3"/>
      <c r="I351" s="3"/>
      <c r="J351" s="3"/>
      <c r="K351" s="3"/>
    </row>
    <row r="352" spans="2:11" x14ac:dyDescent="0.25">
      <c r="B352" s="3"/>
      <c r="C352" s="3"/>
      <c r="D352" s="3"/>
      <c r="E352" s="3"/>
      <c r="F352" s="3"/>
      <c r="G352" s="3"/>
      <c r="H352" s="3"/>
      <c r="I352" s="3"/>
      <c r="J352" s="3"/>
      <c r="K352" s="3"/>
    </row>
    <row r="353" spans="2:11" x14ac:dyDescent="0.25">
      <c r="B353" s="3"/>
      <c r="C353" s="3"/>
      <c r="D353" s="3"/>
      <c r="E353" s="3"/>
      <c r="F353" s="3"/>
      <c r="G353" s="3"/>
      <c r="H353" s="3"/>
      <c r="I353" s="3"/>
      <c r="J353" s="3"/>
      <c r="K353" s="3"/>
    </row>
    <row r="354" spans="2:11" x14ac:dyDescent="0.25">
      <c r="B354" s="3"/>
      <c r="C354" s="3"/>
      <c r="D354" s="3"/>
      <c r="E354" s="3"/>
      <c r="F354" s="3"/>
      <c r="G354" s="3"/>
      <c r="H354" s="3"/>
      <c r="I354" s="3"/>
      <c r="J354" s="3"/>
      <c r="K354" s="3"/>
    </row>
    <row r="355" spans="2:11" x14ac:dyDescent="0.25">
      <c r="B355" s="3"/>
      <c r="C355" s="3"/>
      <c r="D355" s="3"/>
      <c r="E355" s="3"/>
      <c r="F355" s="3"/>
      <c r="G355" s="3"/>
      <c r="H355" s="3"/>
      <c r="I355" s="3"/>
      <c r="J355" s="3"/>
      <c r="K355" s="3"/>
    </row>
    <row r="356" spans="2:11" x14ac:dyDescent="0.25">
      <c r="B356" s="3"/>
      <c r="C356" s="3"/>
      <c r="D356" s="3"/>
      <c r="E356" s="3"/>
      <c r="F356" s="3"/>
      <c r="G356" s="3"/>
      <c r="H356" s="3"/>
      <c r="I356" s="3"/>
      <c r="J356" s="3"/>
      <c r="K356" s="3"/>
    </row>
    <row r="357" spans="2:11" x14ac:dyDescent="0.25">
      <c r="B357" s="3"/>
      <c r="C357" s="3"/>
      <c r="D357" s="3"/>
      <c r="E357" s="3"/>
      <c r="F357" s="3"/>
      <c r="G357" s="3"/>
      <c r="H357" s="3"/>
      <c r="I357" s="3"/>
      <c r="J357" s="3"/>
      <c r="K357" s="3"/>
    </row>
    <row r="358" spans="2:11" x14ac:dyDescent="0.25">
      <c r="B358" s="3"/>
      <c r="C358" s="3"/>
      <c r="D358" s="3"/>
      <c r="E358" s="3"/>
      <c r="F358" s="3"/>
      <c r="G358" s="3"/>
      <c r="H358" s="3"/>
      <c r="I358" s="3"/>
      <c r="J358" s="3"/>
      <c r="K358" s="3"/>
    </row>
    <row r="359" spans="2:11" x14ac:dyDescent="0.25">
      <c r="B359" s="3"/>
      <c r="C359" s="3"/>
      <c r="D359" s="3"/>
      <c r="E359" s="3"/>
      <c r="F359" s="3"/>
      <c r="G359" s="3"/>
      <c r="H359" s="3"/>
      <c r="I359" s="3"/>
      <c r="J359" s="3"/>
      <c r="K359" s="3"/>
    </row>
    <row r="360" spans="2:11" x14ac:dyDescent="0.25">
      <c r="B360" s="3"/>
      <c r="C360" s="3"/>
      <c r="D360" s="3"/>
      <c r="E360" s="3"/>
      <c r="F360" s="3"/>
      <c r="G360" s="3"/>
      <c r="H360" s="3"/>
      <c r="I360" s="3"/>
      <c r="J360" s="3"/>
      <c r="K360" s="3"/>
    </row>
    <row r="361" spans="2:11" x14ac:dyDescent="0.25">
      <c r="B361" s="3"/>
      <c r="C361" s="3"/>
      <c r="D361" s="3"/>
      <c r="E361" s="3"/>
      <c r="F361" s="3"/>
      <c r="G361" s="3"/>
      <c r="H361" s="3"/>
      <c r="I361" s="3"/>
      <c r="J361" s="3"/>
      <c r="K361" s="3"/>
    </row>
    <row r="362" spans="2:11" x14ac:dyDescent="0.25">
      <c r="B362" s="3"/>
      <c r="C362" s="3"/>
      <c r="D362" s="3"/>
      <c r="E362" s="3"/>
      <c r="F362" s="3"/>
      <c r="G362" s="3"/>
      <c r="H362" s="3"/>
      <c r="I362" s="3"/>
      <c r="J362" s="3"/>
      <c r="K362" s="3"/>
    </row>
    <row r="363" spans="2:11" x14ac:dyDescent="0.25">
      <c r="B363" s="3"/>
      <c r="C363" s="3"/>
      <c r="D363" s="3"/>
      <c r="E363" s="3"/>
      <c r="F363" s="3"/>
      <c r="G363" s="3"/>
      <c r="H363" s="3"/>
      <c r="I363" s="3"/>
      <c r="J363" s="3"/>
      <c r="K363" s="3"/>
    </row>
    <row r="364" spans="2:11" x14ac:dyDescent="0.25">
      <c r="B364" s="3"/>
      <c r="C364" s="3"/>
      <c r="D364" s="3"/>
      <c r="E364" s="3"/>
      <c r="F364" s="3"/>
      <c r="G364" s="3"/>
      <c r="H364" s="3"/>
      <c r="I364" s="3"/>
      <c r="J364" s="3"/>
      <c r="K364" s="3"/>
    </row>
    <row r="365" spans="2:11" x14ac:dyDescent="0.25">
      <c r="B365" s="3"/>
      <c r="C365" s="3"/>
      <c r="D365" s="3"/>
      <c r="E365" s="3"/>
      <c r="F365" s="3"/>
      <c r="G365" s="3"/>
      <c r="H365" s="3"/>
      <c r="I365" s="3"/>
      <c r="J365" s="3"/>
      <c r="K365" s="3"/>
    </row>
    <row r="366" spans="2:11" x14ac:dyDescent="0.25">
      <c r="B366" s="3"/>
      <c r="C366" s="3"/>
      <c r="D366" s="3"/>
      <c r="E366" s="3"/>
      <c r="F366" s="3"/>
      <c r="G366" s="3"/>
      <c r="H366" s="3"/>
      <c r="I366" s="3"/>
      <c r="J366" s="3"/>
      <c r="K366" s="3"/>
    </row>
    <row r="367" spans="2:11" x14ac:dyDescent="0.25">
      <c r="B367" s="3"/>
      <c r="C367" s="3"/>
      <c r="D367" s="3"/>
      <c r="E367" s="3"/>
      <c r="F367" s="3"/>
      <c r="G367" s="3"/>
      <c r="H367" s="3"/>
      <c r="I367" s="3"/>
      <c r="J367" s="3"/>
      <c r="K367" s="3"/>
    </row>
    <row r="368" spans="2:11" x14ac:dyDescent="0.25">
      <c r="B368" s="3"/>
      <c r="C368" s="3"/>
      <c r="D368" s="3"/>
      <c r="E368" s="3"/>
      <c r="F368" s="3"/>
      <c r="G368" s="3"/>
      <c r="H368" s="3"/>
      <c r="I368" s="3"/>
      <c r="J368" s="3"/>
      <c r="K368" s="3"/>
    </row>
    <row r="369" spans="2:11" x14ac:dyDescent="0.25">
      <c r="B369" s="3"/>
      <c r="C369" s="3"/>
      <c r="D369" s="3"/>
      <c r="E369" s="3"/>
      <c r="F369" s="3"/>
      <c r="G369" s="3"/>
      <c r="H369" s="3"/>
      <c r="I369" s="3"/>
      <c r="J369" s="3"/>
      <c r="K369" s="3"/>
    </row>
    <row r="370" spans="2:11" x14ac:dyDescent="0.25">
      <c r="B370" s="3"/>
      <c r="C370" s="3"/>
      <c r="D370" s="3"/>
      <c r="E370" s="3"/>
      <c r="F370" s="3"/>
      <c r="G370" s="3"/>
      <c r="H370" s="3"/>
      <c r="I370" s="3"/>
      <c r="J370" s="3"/>
      <c r="K370" s="3"/>
    </row>
    <row r="371" spans="2:11" x14ac:dyDescent="0.25">
      <c r="B371" s="3"/>
      <c r="C371" s="3"/>
      <c r="D371" s="3"/>
      <c r="E371" s="3"/>
      <c r="F371" s="3"/>
      <c r="G371" s="3"/>
      <c r="H371" s="3"/>
      <c r="I371" s="3"/>
      <c r="J371" s="3"/>
      <c r="K371" s="3"/>
    </row>
    <row r="372" spans="2:11" x14ac:dyDescent="0.25">
      <c r="B372" s="3"/>
      <c r="C372" s="3"/>
      <c r="D372" s="3"/>
      <c r="E372" s="3"/>
      <c r="F372" s="3"/>
      <c r="G372" s="3"/>
      <c r="H372" s="3"/>
      <c r="I372" s="3"/>
      <c r="J372" s="3"/>
      <c r="K372" s="3"/>
    </row>
    <row r="373" spans="2:11" x14ac:dyDescent="0.25">
      <c r="B373" s="3"/>
      <c r="C373" s="3"/>
      <c r="D373" s="3"/>
      <c r="E373" s="3"/>
      <c r="F373" s="3"/>
      <c r="G373" s="3"/>
      <c r="H373" s="3"/>
      <c r="I373" s="3"/>
      <c r="J373" s="3"/>
      <c r="K373" s="3"/>
    </row>
    <row r="374" spans="2:11" x14ac:dyDescent="0.25">
      <c r="B374" s="3"/>
      <c r="C374" s="3"/>
      <c r="D374" s="3"/>
      <c r="E374" s="3"/>
      <c r="F374" s="3"/>
      <c r="G374" s="3"/>
      <c r="H374" s="3"/>
      <c r="I374" s="3"/>
      <c r="J374" s="3"/>
      <c r="K374" s="3"/>
    </row>
    <row r="375" spans="2:11" x14ac:dyDescent="0.25">
      <c r="B375" s="3"/>
      <c r="C375" s="3"/>
      <c r="D375" s="3"/>
      <c r="E375" s="3"/>
      <c r="F375" s="3"/>
      <c r="G375" s="3"/>
      <c r="H375" s="3"/>
      <c r="I375" s="3"/>
      <c r="J375" s="3"/>
      <c r="K375" s="3"/>
    </row>
    <row r="376" spans="2:11" x14ac:dyDescent="0.25">
      <c r="B376" s="3"/>
      <c r="C376" s="3"/>
      <c r="D376" s="3"/>
      <c r="E376" s="3"/>
      <c r="F376" s="3"/>
      <c r="G376" s="3"/>
      <c r="H376" s="3"/>
      <c r="I376" s="3"/>
      <c r="J376" s="3"/>
      <c r="K376" s="3"/>
    </row>
    <row r="377" spans="2:11" x14ac:dyDescent="0.25">
      <c r="B377" s="3"/>
      <c r="C377" s="3"/>
      <c r="D377" s="3"/>
      <c r="E377" s="3"/>
      <c r="F377" s="3"/>
      <c r="G377" s="3"/>
      <c r="H377" s="3"/>
      <c r="I377" s="3"/>
      <c r="J377" s="3"/>
      <c r="K377" s="3"/>
    </row>
    <row r="378" spans="2:11" x14ac:dyDescent="0.25">
      <c r="B378" s="3"/>
      <c r="C378" s="3"/>
      <c r="D378" s="3"/>
      <c r="E378" s="3"/>
      <c r="F378" s="3"/>
      <c r="G378" s="3"/>
      <c r="H378" s="3"/>
      <c r="I378" s="3"/>
      <c r="J378" s="3"/>
      <c r="K378" s="3"/>
    </row>
    <row r="379" spans="2:11" x14ac:dyDescent="0.25">
      <c r="B379" s="3"/>
      <c r="C379" s="3"/>
      <c r="D379" s="3"/>
      <c r="E379" s="3"/>
      <c r="F379" s="3"/>
      <c r="G379" s="3"/>
      <c r="H379" s="3"/>
      <c r="I379" s="3"/>
      <c r="J379" s="3"/>
      <c r="K379" s="3"/>
    </row>
    <row r="380" spans="2:11" x14ac:dyDescent="0.25">
      <c r="B380" s="3"/>
      <c r="C380" s="3"/>
      <c r="D380" s="3"/>
      <c r="E380" s="3"/>
      <c r="F380" s="3"/>
      <c r="G380" s="3"/>
      <c r="H380" s="3"/>
      <c r="I380" s="3"/>
      <c r="J380" s="3"/>
      <c r="K380" s="3"/>
    </row>
    <row r="381" spans="2:11" x14ac:dyDescent="0.25">
      <c r="B381" s="3"/>
      <c r="C381" s="3"/>
      <c r="D381" s="3"/>
      <c r="E381" s="3"/>
      <c r="F381" s="3"/>
      <c r="G381" s="3"/>
      <c r="H381" s="3"/>
      <c r="I381" s="3"/>
      <c r="J381" s="3"/>
      <c r="K381" s="3"/>
    </row>
    <row r="382" spans="2:11" x14ac:dyDescent="0.25">
      <c r="B382" s="3"/>
      <c r="C382" s="3"/>
      <c r="D382" s="3"/>
      <c r="E382" s="3"/>
      <c r="F382" s="3"/>
      <c r="G382" s="3"/>
      <c r="H382" s="3"/>
      <c r="I382" s="3"/>
      <c r="J382" s="3"/>
      <c r="K382" s="3"/>
    </row>
    <row r="383" spans="2:11" x14ac:dyDescent="0.25">
      <c r="B383" s="3"/>
      <c r="C383" s="3"/>
      <c r="D383" s="3"/>
      <c r="E383" s="3"/>
      <c r="F383" s="3"/>
      <c r="G383" s="3"/>
      <c r="H383" s="3"/>
      <c r="I383" s="3"/>
      <c r="J383" s="3"/>
      <c r="K383" s="3"/>
    </row>
    <row r="384" spans="2:11" x14ac:dyDescent="0.25">
      <c r="B384" s="3"/>
      <c r="C384" s="3"/>
      <c r="D384" s="3"/>
      <c r="E384" s="3"/>
      <c r="F384" s="3"/>
      <c r="G384" s="3"/>
      <c r="H384" s="3"/>
      <c r="I384" s="3"/>
      <c r="J384" s="3"/>
      <c r="K384" s="3"/>
    </row>
    <row r="385" spans="2:11" x14ac:dyDescent="0.25">
      <c r="B385" s="3"/>
      <c r="C385" s="3"/>
      <c r="D385" s="3"/>
      <c r="E385" s="3"/>
      <c r="F385" s="3"/>
      <c r="G385" s="3"/>
      <c r="H385" s="3"/>
      <c r="I385" s="3"/>
      <c r="J385" s="3"/>
      <c r="K385" s="3"/>
    </row>
    <row r="386" spans="2:11" x14ac:dyDescent="0.25">
      <c r="B386" s="3"/>
      <c r="C386" s="3"/>
      <c r="D386" s="3"/>
      <c r="E386" s="3"/>
      <c r="F386" s="3"/>
      <c r="G386" s="3"/>
      <c r="H386" s="3"/>
      <c r="I386" s="3"/>
      <c r="J386" s="3"/>
      <c r="K386" s="3"/>
    </row>
    <row r="387" spans="2:11" x14ac:dyDescent="0.25">
      <c r="B387" s="3"/>
      <c r="C387" s="3"/>
      <c r="D387" s="3"/>
      <c r="E387" s="3"/>
      <c r="F387" s="3"/>
      <c r="G387" s="3"/>
      <c r="H387" s="3"/>
      <c r="I387" s="3"/>
      <c r="J387" s="3"/>
      <c r="K387" s="3"/>
    </row>
    <row r="388" spans="2:11" x14ac:dyDescent="0.25">
      <c r="B388" s="3"/>
      <c r="C388" s="3"/>
      <c r="D388" s="3"/>
      <c r="E388" s="3"/>
      <c r="F388" s="3"/>
      <c r="G388" s="3"/>
      <c r="H388" s="3"/>
      <c r="I388" s="3"/>
      <c r="J388" s="3"/>
      <c r="K388" s="3"/>
    </row>
    <row r="389" spans="2:11" s="3" customFormat="1" x14ac:dyDescent="0.25"/>
    <row r="390" spans="2:11" s="3" customFormat="1" x14ac:dyDescent="0.25"/>
    <row r="391" spans="2:11" s="3" customFormat="1" x14ac:dyDescent="0.25"/>
    <row r="392" spans="2:11" s="3" customFormat="1" x14ac:dyDescent="0.25"/>
    <row r="393" spans="2:11" s="3" customFormat="1" x14ac:dyDescent="0.25"/>
    <row r="394" spans="2:11" s="3" customFormat="1" x14ac:dyDescent="0.25"/>
    <row r="395" spans="2:11" s="3" customFormat="1" x14ac:dyDescent="0.25"/>
    <row r="396" spans="2:11" s="3" customFormat="1" x14ac:dyDescent="0.25"/>
    <row r="397" spans="2:11" x14ac:dyDescent="0.25">
      <c r="B397" s="3"/>
      <c r="C397" s="3"/>
      <c r="J397" s="3"/>
      <c r="K397" s="3"/>
    </row>
    <row r="398" spans="2:11" x14ac:dyDescent="0.25">
      <c r="B398" s="3"/>
      <c r="C398" s="3"/>
      <c r="J398" s="3"/>
      <c r="K398" s="3"/>
    </row>
    <row r="399" spans="2:11" x14ac:dyDescent="0.25">
      <c r="B399" s="3"/>
      <c r="C399" s="3"/>
    </row>
  </sheetData>
  <sheetProtection algorithmName="SHA-512" hashValue="/xcsPmCgsQzeb+L2070zpE4oSI+y4A6O98baODlKnntYwI36pq0eC4ltj/kbby702N8EvfO5MLKsqcWZvs0jgA==" saltValue="pSmbjMl3ZX9TfTsQ7u4zVg==" spinCount="100000" sheet="1" formatRows="0"/>
  <mergeCells count="119">
    <mergeCell ref="G177:I177"/>
    <mergeCell ref="C177:E177"/>
    <mergeCell ref="F178:I178"/>
    <mergeCell ref="F179:I179"/>
    <mergeCell ref="E323:H323"/>
    <mergeCell ref="B288:G288"/>
    <mergeCell ref="D291:G291"/>
    <mergeCell ref="B292:K319"/>
    <mergeCell ref="C321:E321"/>
    <mergeCell ref="G321:H321"/>
    <mergeCell ref="E274:H274"/>
    <mergeCell ref="B280:K280"/>
    <mergeCell ref="C282:K282"/>
    <mergeCell ref="B283:K283"/>
    <mergeCell ref="B286:G286"/>
    <mergeCell ref="B240:G240"/>
    <mergeCell ref="D242:G242"/>
    <mergeCell ref="B243:K270"/>
    <mergeCell ref="C272:E272"/>
    <mergeCell ref="G272:H272"/>
    <mergeCell ref="E226:H226"/>
    <mergeCell ref="B232:K232"/>
    <mergeCell ref="C234:K234"/>
    <mergeCell ref="B235:K235"/>
    <mergeCell ref="B238:G238"/>
    <mergeCell ref="B190:G190"/>
    <mergeCell ref="B192:G192"/>
    <mergeCell ref="D194:G194"/>
    <mergeCell ref="B195:K222"/>
    <mergeCell ref="C224:E224"/>
    <mergeCell ref="G224:H224"/>
    <mergeCell ref="C108:E108"/>
    <mergeCell ref="G108:H108"/>
    <mergeCell ref="F109:H109"/>
    <mergeCell ref="F110:H110"/>
    <mergeCell ref="B184:K184"/>
    <mergeCell ref="C186:K186"/>
    <mergeCell ref="B187:K187"/>
    <mergeCell ref="C171:K171"/>
    <mergeCell ref="C173:K173"/>
    <mergeCell ref="C159:K159"/>
    <mergeCell ref="C161:K161"/>
    <mergeCell ref="C163:K163"/>
    <mergeCell ref="C165:K165"/>
    <mergeCell ref="C167:K167"/>
    <mergeCell ref="C152:K152"/>
    <mergeCell ref="C153:K153"/>
    <mergeCell ref="C155:K155"/>
    <mergeCell ref="B74:G74"/>
    <mergeCell ref="B67:G67"/>
    <mergeCell ref="B70:G70"/>
    <mergeCell ref="B114:K114"/>
    <mergeCell ref="C117:K117"/>
    <mergeCell ref="C118:K118"/>
    <mergeCell ref="C120:K120"/>
    <mergeCell ref="C122:K122"/>
    <mergeCell ref="C124:K124"/>
    <mergeCell ref="B69:K69"/>
    <mergeCell ref="B99:G99"/>
    <mergeCell ref="B90:G90"/>
    <mergeCell ref="B96:G96"/>
    <mergeCell ref="B102:G102"/>
    <mergeCell ref="B77:G77"/>
    <mergeCell ref="B80:G80"/>
    <mergeCell ref="B105:K105"/>
    <mergeCell ref="C104:K104"/>
    <mergeCell ref="B87:G87"/>
    <mergeCell ref="B93:G93"/>
    <mergeCell ref="C157:K157"/>
    <mergeCell ref="C169:K169"/>
    <mergeCell ref="C126:K126"/>
    <mergeCell ref="B148:K148"/>
    <mergeCell ref="C128:K128"/>
    <mergeCell ref="C130:K130"/>
    <mergeCell ref="C132:K132"/>
    <mergeCell ref="C134:K134"/>
    <mergeCell ref="C136:K136"/>
    <mergeCell ref="C138:K138"/>
    <mergeCell ref="C146:K146"/>
    <mergeCell ref="C140:K140"/>
    <mergeCell ref="C142:K142"/>
    <mergeCell ref="C144:K144"/>
    <mergeCell ref="O38:W42"/>
    <mergeCell ref="B27:G27"/>
    <mergeCell ref="B30:G30"/>
    <mergeCell ref="B66:K66"/>
    <mergeCell ref="B61:G61"/>
    <mergeCell ref="B36:G36"/>
    <mergeCell ref="B64:G64"/>
    <mergeCell ref="B56:K56"/>
    <mergeCell ref="B60:K60"/>
    <mergeCell ref="B57:G57"/>
    <mergeCell ref="B39:G39"/>
    <mergeCell ref="B42:G42"/>
    <mergeCell ref="B45:G45"/>
    <mergeCell ref="B48:G48"/>
    <mergeCell ref="D49:G49"/>
    <mergeCell ref="B52:K52"/>
    <mergeCell ref="B53:G53"/>
    <mergeCell ref="B55:K55"/>
    <mergeCell ref="B59:K59"/>
    <mergeCell ref="B63:K63"/>
    <mergeCell ref="B3:K3"/>
    <mergeCell ref="B33:G33"/>
    <mergeCell ref="E12:K12"/>
    <mergeCell ref="E10:K10"/>
    <mergeCell ref="E11:K11"/>
    <mergeCell ref="E9:K9"/>
    <mergeCell ref="E15:K15"/>
    <mergeCell ref="E16:K16"/>
    <mergeCell ref="E14:K14"/>
    <mergeCell ref="E6:K6"/>
    <mergeCell ref="E7:K7"/>
    <mergeCell ref="E8:K8"/>
    <mergeCell ref="B21:G21"/>
    <mergeCell ref="E13:K13"/>
    <mergeCell ref="B24:G24"/>
    <mergeCell ref="E4:K4"/>
    <mergeCell ref="E5:J5"/>
  </mergeCells>
  <phoneticPr fontId="4" type="noConversion"/>
  <hyperlinks>
    <hyperlink ref="E16" r:id="rId1" xr:uid="{40E91192-E9BE-4C4C-B33D-DE5D347B2F21}"/>
  </hyperlinks>
  <pageMargins left="0.25" right="0.25" top="0.75" bottom="0.75" header="0.3" footer="0.3"/>
  <pageSetup paperSize="9" orientation="portrait" r:id="rId2"/>
  <headerFooter>
    <oddFooter>&amp;C&amp;P</oddFooter>
  </headerFooter>
  <rowBreaks count="5" manualBreakCount="5">
    <brk id="111" max="16383" man="1"/>
    <brk id="148" max="16383" man="1"/>
    <brk id="180" max="16383" man="1"/>
    <brk id="226" max="16383" man="1"/>
    <brk id="275" max="16383" man="1"/>
  </rowBreaks>
  <drawing r:id="rId3"/>
  <extLst>
    <ext xmlns:x14="http://schemas.microsoft.com/office/spreadsheetml/2009/9/main" uri="{CCE6A557-97BC-4b89-ADB6-D9C93CAAB3DF}">
      <x14:dataValidations xmlns:xm="http://schemas.microsoft.com/office/excel/2006/main" count="8">
        <x14:dataValidation type="list" allowBlank="1" showInputMessage="1" showErrorMessage="1" xr:uid="{499BED03-5A9E-4E1A-B379-482FCE1F70E8}">
          <x14:formula1>
            <xm:f>zoznamy!$A$2:$A$9</xm:f>
          </x14:formula1>
          <xm:sqref>B39:G39</xm:sqref>
        </x14:dataValidation>
        <x14:dataValidation type="list" allowBlank="1" showInputMessage="1" showErrorMessage="1" xr:uid="{B0A378B8-C522-46CC-8CEA-8C8325BA103B}">
          <x14:formula1>
            <xm:f>zoznamy!$A$11:$A$12</xm:f>
          </x14:formula1>
          <xm:sqref>B70:G71</xm:sqref>
        </x14:dataValidation>
        <x14:dataValidation type="list" allowBlank="1" showInputMessage="1" showErrorMessage="1" xr:uid="{A9B67063-28F9-4BA6-A673-CCC58F006E97}">
          <x14:formula1>
            <xm:f>zoznamy!$A$26:$A$27</xm:f>
          </x14:formula1>
          <xm:sqref>I57 B171:B173 B169 B167 B165 B163 B161 B159 B157 B155 B144 B142 B140 B126 B124 B136 B104 B132 B130 B128</xm:sqref>
        </x14:dataValidation>
        <x14:dataValidation type="list" allowBlank="1" showInputMessage="1" showErrorMessage="1" xr:uid="{53AEB45B-7676-4161-B0C9-C8D5BF445D11}">
          <x14:formula1>
            <xm:f>zoznamy!$A$15:$A$16</xm:f>
          </x14:formula1>
          <xm:sqref>B83</xm:sqref>
        </x14:dataValidation>
        <x14:dataValidation type="list" allowBlank="1" showInputMessage="1" showErrorMessage="1" xr:uid="{A71DD111-E20B-45D7-931B-2ACE5B7B79E8}">
          <x14:formula1>
            <xm:f>zoznamy!$A$30:$A$32</xm:f>
          </x14:formula1>
          <xm:sqref>B53:G54</xm:sqref>
        </x14:dataValidation>
        <x14:dataValidation type="list" allowBlank="1" showInputMessage="1" showErrorMessage="1" xr:uid="{DF57736F-F539-47C8-82C2-28A0BE1210D3}">
          <x14:formula1>
            <xm:f>zoznamy!$A$35:$A$37</xm:f>
          </x14:formula1>
          <xm:sqref>B48:G48</xm:sqref>
        </x14:dataValidation>
        <x14:dataValidation type="list" allowBlank="1" showInputMessage="1" showErrorMessage="1" promptTitle="Upozornenie" prompt="Body 1 a 2 sú prepojené. Ak dám jedno &quot;Vyhlasujem&quot;, druhé treba dať &quot;Nevyhlasujem&quot;. _x000a_1. Ste samostatný podnik_x000a_2. Ste skupina podnikov " xr:uid="{7BD05EF5-A4D7-40DA-B1A9-009E6F5FFCD9}">
          <x14:formula1>
            <xm:f>zoznamy!$A$26:$A$27</xm:f>
          </x14:formula1>
          <xm:sqref>B122 B120</xm:sqref>
        </x14:dataValidation>
        <x14:dataValidation type="list" allowBlank="1" showInputMessage="1" showErrorMessage="1" promptTitle="Upozornenie" prompt="Body 8, 10 a 14 sú prepojené. Ak dám jedno &quot;Vyhlasujem&quot;, ostatné treba dať &quot;Nevyhlasujem&quot;. _x000a_8. Ste skupina podnikov_x000a_10. Ste jedna právnická osoba podnikateľ/samostatný podnik_x000a_14. Ste fyzická osoba - podnikateľ/s.z.č.o." xr:uid="{5D51701E-3C5C-4D7B-99A2-AB5AAFCA3E24}">
          <x14:formula1>
            <xm:f>zoznamy!$A$26:$A$27</xm:f>
          </x14:formula1>
          <xm:sqref>B146 B134 B138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87F5C-2DD6-4AD8-BF5F-44EDD9E87497}">
  <sheetPr codeName="Hárok3"/>
  <dimension ref="A1:P40"/>
  <sheetViews>
    <sheetView topLeftCell="A13" workbookViewId="0">
      <selection activeCell="A11" sqref="A11"/>
    </sheetView>
  </sheetViews>
  <sheetFormatPr defaultColWidth="8.7109375" defaultRowHeight="15" x14ac:dyDescent="0.25"/>
  <cols>
    <col min="16" max="16" width="11.28515625" bestFit="1" customWidth="1"/>
  </cols>
  <sheetData>
    <row r="1" spans="1:16" x14ac:dyDescent="0.25">
      <c r="A1" s="1" t="s">
        <v>7</v>
      </c>
      <c r="P1" s="4"/>
    </row>
    <row r="2" spans="1:16" x14ac:dyDescent="0.25">
      <c r="A2" t="s">
        <v>100</v>
      </c>
      <c r="P2" s="4"/>
    </row>
    <row r="3" spans="1:16" x14ac:dyDescent="0.25">
      <c r="A3" t="s">
        <v>101</v>
      </c>
      <c r="P3" s="4"/>
    </row>
    <row r="4" spans="1:16" x14ac:dyDescent="0.25">
      <c r="A4" t="s">
        <v>102</v>
      </c>
      <c r="P4" s="4"/>
    </row>
    <row r="5" spans="1:16" x14ac:dyDescent="0.25">
      <c r="A5" t="s">
        <v>103</v>
      </c>
      <c r="P5" s="4"/>
    </row>
    <row r="6" spans="1:16" x14ac:dyDescent="0.25">
      <c r="A6" t="s">
        <v>6</v>
      </c>
    </row>
    <row r="7" spans="1:16" x14ac:dyDescent="0.25">
      <c r="A7" t="s">
        <v>104</v>
      </c>
    </row>
    <row r="8" spans="1:16" x14ac:dyDescent="0.25">
      <c r="A8" t="s">
        <v>105</v>
      </c>
    </row>
    <row r="9" spans="1:16" x14ac:dyDescent="0.25">
      <c r="A9" t="s">
        <v>106</v>
      </c>
    </row>
    <row r="10" spans="1:16" x14ac:dyDescent="0.25">
      <c r="A10" s="1" t="s">
        <v>25</v>
      </c>
    </row>
    <row r="11" spans="1:16" x14ac:dyDescent="0.25">
      <c r="A11" t="s">
        <v>24</v>
      </c>
    </row>
    <row r="12" spans="1:16" x14ac:dyDescent="0.25">
      <c r="A12" t="s">
        <v>97</v>
      </c>
    </row>
    <row r="14" spans="1:16" x14ac:dyDescent="0.25">
      <c r="A14" s="1" t="s">
        <v>95</v>
      </c>
    </row>
    <row r="15" spans="1:16" x14ac:dyDescent="0.25">
      <c r="A15" s="15" t="s">
        <v>93</v>
      </c>
    </row>
    <row r="16" spans="1:16" x14ac:dyDescent="0.25">
      <c r="A16" s="15" t="s">
        <v>94</v>
      </c>
    </row>
    <row r="18" spans="1:1" x14ac:dyDescent="0.25">
      <c r="A18" s="23" t="s">
        <v>38</v>
      </c>
    </row>
    <row r="19" spans="1:1" x14ac:dyDescent="0.25">
      <c r="A19" t="s">
        <v>40</v>
      </c>
    </row>
    <row r="20" spans="1:1" x14ac:dyDescent="0.25">
      <c r="A20" t="s">
        <v>42</v>
      </c>
    </row>
    <row r="21" spans="1:1" x14ac:dyDescent="0.25">
      <c r="A21" t="s">
        <v>43</v>
      </c>
    </row>
    <row r="22" spans="1:1" x14ac:dyDescent="0.25">
      <c r="A22" t="s">
        <v>41</v>
      </c>
    </row>
    <row r="23" spans="1:1" x14ac:dyDescent="0.25">
      <c r="A23" t="s">
        <v>117</v>
      </c>
    </row>
    <row r="24" spans="1:1" x14ac:dyDescent="0.25">
      <c r="A24" t="s">
        <v>118</v>
      </c>
    </row>
    <row r="25" spans="1:1" x14ac:dyDescent="0.25">
      <c r="A25" s="1" t="s">
        <v>48</v>
      </c>
    </row>
    <row r="26" spans="1:1" x14ac:dyDescent="0.25">
      <c r="A26" t="s">
        <v>49</v>
      </c>
    </row>
    <row r="27" spans="1:1" x14ac:dyDescent="0.25">
      <c r="A27" t="s">
        <v>50</v>
      </c>
    </row>
    <row r="29" spans="1:1" x14ac:dyDescent="0.25">
      <c r="A29" s="1" t="s">
        <v>114</v>
      </c>
    </row>
    <row r="30" spans="1:1" x14ac:dyDescent="0.25">
      <c r="A30" t="s">
        <v>113</v>
      </c>
    </row>
    <row r="31" spans="1:1" x14ac:dyDescent="0.25">
      <c r="A31" t="s">
        <v>115</v>
      </c>
    </row>
    <row r="32" spans="1:1" x14ac:dyDescent="0.25">
      <c r="A32" t="s">
        <v>116</v>
      </c>
    </row>
    <row r="34" spans="1:1" x14ac:dyDescent="0.25">
      <c r="A34" s="1" t="s">
        <v>119</v>
      </c>
    </row>
    <row r="35" spans="1:1" x14ac:dyDescent="0.25">
      <c r="A35" t="s">
        <v>110</v>
      </c>
    </row>
    <row r="36" spans="1:1" x14ac:dyDescent="0.25">
      <c r="A36" s="29" t="s">
        <v>120</v>
      </c>
    </row>
    <row r="37" spans="1:1" x14ac:dyDescent="0.25">
      <c r="A37" t="s">
        <v>121</v>
      </c>
    </row>
    <row r="39" spans="1:1" x14ac:dyDescent="0.25">
      <c r="A39" s="1" t="s">
        <v>122</v>
      </c>
    </row>
    <row r="40" spans="1:1" x14ac:dyDescent="0.25">
      <c r="A40" t="s">
        <v>123</v>
      </c>
    </row>
  </sheetData>
  <sortState xmlns:xlrd2="http://schemas.microsoft.com/office/spreadsheetml/2017/richdata2" ref="A2:A9">
    <sortCondition ref="A2:A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31</vt:i4>
      </vt:variant>
    </vt:vector>
  </HeadingPairs>
  <TitlesOfParts>
    <vt:vector size="34" baseType="lpstr">
      <vt:lpstr>Inštrukcie</vt:lpstr>
      <vt:lpstr>ZIADOST</vt:lpstr>
      <vt:lpstr>zoznamy</vt:lpstr>
      <vt:lpstr>Dátum_podpísania</vt:lpstr>
      <vt:lpstr>Dátum_podujatia</vt:lpstr>
      <vt:lpstr>Dátum_vzniku</vt:lpstr>
      <vt:lpstr>de_minimis</vt:lpstr>
      <vt:lpstr>DIČ</vt:lpstr>
      <vt:lpstr>Druh_podniku</vt:lpstr>
      <vt:lpstr>Email</vt:lpstr>
      <vt:lpstr>Forma_podpisu</vt:lpstr>
      <vt:lpstr>IČO</vt:lpstr>
      <vt:lpstr>IsContacParticipant</vt:lpstr>
      <vt:lpstr>Kontaktná_osoba</vt:lpstr>
      <vt:lpstr>Kraj</vt:lpstr>
      <vt:lpstr>Názov</vt:lpstr>
      <vt:lpstr>Obec</vt:lpstr>
      <vt:lpstr>Obchodné_meno</vt:lpstr>
      <vt:lpstr>ZIADOST!Oblasť_tlače</vt:lpstr>
      <vt:lpstr>PČS</vt:lpstr>
      <vt:lpstr>Počet_pracovníkov</vt:lpstr>
      <vt:lpstr>Pracovný_pomer</vt:lpstr>
      <vt:lpstr>Právna_forma</vt:lpstr>
      <vt:lpstr>Ročná_bilancia</vt:lpstr>
      <vt:lpstr>Ročný_obrat</vt:lpstr>
      <vt:lpstr>Sídlo</vt:lpstr>
      <vt:lpstr>Štatutárny_orgán</vt:lpstr>
      <vt:lpstr>Tel_číslo</vt:lpstr>
      <vt:lpstr>Účastník1_email</vt:lpstr>
      <vt:lpstr>Účastník1_meno</vt:lpstr>
      <vt:lpstr>Účastník2_email</vt:lpstr>
      <vt:lpstr>Účastník2_meno</vt:lpstr>
      <vt:lpstr>Účastník3_email</vt:lpstr>
      <vt:lpstr>Účastník3_meno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Macusova Beata</dc:creator>
  <cp:lastModifiedBy>Peter Vrablec</cp:lastModifiedBy>
  <cp:lastPrinted>2025-11-27T10:43:24Z</cp:lastPrinted>
  <dcterms:created xsi:type="dcterms:W3CDTF">2024-10-15T08:09:01Z</dcterms:created>
  <dcterms:modified xsi:type="dcterms:W3CDTF">2026-03-24T10:47:31Z</dcterms:modified>
</cp:coreProperties>
</file>